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2" i="1" l="1"/>
  <c r="H8" i="1"/>
  <c r="H7" i="1"/>
  <c r="H6" i="1"/>
  <c r="I8" i="1"/>
  <c r="I7" i="1" l="1"/>
  <c r="J8" i="1"/>
  <c r="J7" i="1" l="1"/>
  <c r="I6" i="1"/>
  <c r="J6" i="1" s="1"/>
</calcChain>
</file>

<file path=xl/sharedStrings.xml><?xml version="1.0" encoding="utf-8"?>
<sst xmlns="http://schemas.openxmlformats.org/spreadsheetml/2006/main" count="43" uniqueCount="32">
  <si>
    <r>
      <rPr>
        <b/>
        <sz val="14"/>
        <rFont val="Calibri"/>
        <family val="1"/>
      </rPr>
      <t>SAN JUAN DE SABINAS, COAHUILA</t>
    </r>
  </si>
  <si>
    <r>
      <rPr>
        <b/>
        <sz val="11"/>
        <rFont val="Calibri"/>
        <family val="1"/>
      </rPr>
      <t>FORMATO DE INFORMACION DE OBLIGACIONES PAGADAS O GARANTIZADAS CON FONDOS FEDERALES</t>
    </r>
  </si>
  <si>
    <r>
      <rPr>
        <b/>
        <i/>
        <sz val="11"/>
        <rFont val="Calibri"/>
        <family val="1"/>
      </rPr>
      <t>TIPO DE OBLIGACION</t>
    </r>
  </si>
  <si>
    <r>
      <rPr>
        <b/>
        <i/>
        <sz val="11"/>
        <rFont val="Calibri"/>
        <family val="1"/>
      </rPr>
      <t>PLAZO</t>
    </r>
  </si>
  <si>
    <r>
      <rPr>
        <b/>
        <i/>
        <sz val="11"/>
        <rFont val="Calibri"/>
        <family val="1"/>
      </rPr>
      <t>TASA</t>
    </r>
  </si>
  <si>
    <r>
      <rPr>
        <b/>
        <i/>
        <sz val="11"/>
        <rFont val="Calibri"/>
        <family val="1"/>
      </rPr>
      <t>FIN DESTINO Y OBJETO</t>
    </r>
  </si>
  <si>
    <r>
      <rPr>
        <b/>
        <i/>
        <sz val="11"/>
        <rFont val="Calibri"/>
        <family val="1"/>
      </rPr>
      <t>ACREEDOR, PROVEEDOR O CONTRATISTA</t>
    </r>
  </si>
  <si>
    <r>
      <rPr>
        <b/>
        <i/>
        <sz val="11"/>
        <rFont val="Calibri"/>
        <family val="1"/>
      </rPr>
      <t>IMPORTE TOTAL</t>
    </r>
  </si>
  <si>
    <r>
      <rPr>
        <b/>
        <i/>
        <sz val="11"/>
        <rFont val="Calibri"/>
        <family val="1"/>
      </rPr>
      <t>IMPORTE Y PORCENTAJE DEL TOTAL QUE SE PAGA Y GARANTIZA CON RECURSO DE DICHOS FONDOS</t>
    </r>
  </si>
  <si>
    <r>
      <rPr>
        <b/>
        <i/>
        <sz val="11"/>
        <rFont val="Calibri"/>
        <family val="1"/>
      </rPr>
      <t>FONDO</t>
    </r>
  </si>
  <si>
    <r>
      <rPr>
        <b/>
        <i/>
        <sz val="11"/>
        <rFont val="Calibri"/>
        <family val="1"/>
      </rPr>
      <t xml:space="preserve">IMPORTE
</t>
    </r>
    <r>
      <rPr>
        <b/>
        <i/>
        <sz val="11"/>
        <rFont val="Calibri"/>
        <family val="1"/>
      </rPr>
      <t>GARANTIZADO</t>
    </r>
  </si>
  <si>
    <r>
      <rPr>
        <b/>
        <i/>
        <sz val="11"/>
        <rFont val="Calibri"/>
        <family val="1"/>
      </rPr>
      <t xml:space="preserve">IMPORTE
</t>
    </r>
    <r>
      <rPr>
        <b/>
        <i/>
        <sz val="11"/>
        <rFont val="Calibri"/>
        <family val="1"/>
      </rPr>
      <t>PAGADO</t>
    </r>
  </si>
  <si>
    <r>
      <rPr>
        <b/>
        <i/>
        <sz val="11"/>
        <rFont val="Calibri"/>
        <family val="1"/>
      </rPr>
      <t>%RESPECTO AL TOTAL</t>
    </r>
  </si>
  <si>
    <r>
      <rPr>
        <sz val="10"/>
        <rFont val="Calibri"/>
        <family val="1"/>
      </rPr>
      <t>CREDITO SIMPLE</t>
    </r>
  </si>
  <si>
    <r>
      <rPr>
        <sz val="10"/>
        <rFont val="Calibri"/>
        <family val="1"/>
      </rPr>
      <t>10 AÑOS</t>
    </r>
  </si>
  <si>
    <r>
      <rPr>
        <sz val="10"/>
        <rFont val="Calibri"/>
        <family val="1"/>
      </rPr>
      <t>TIEE+3.67%</t>
    </r>
  </si>
  <si>
    <r>
      <rPr>
        <sz val="10"/>
        <rFont val="Calibri"/>
        <family val="1"/>
      </rPr>
      <t>REFINANCIAR EL SALDO TOTAL DEL CREDITO #8722</t>
    </r>
  </si>
  <si>
    <r>
      <rPr>
        <sz val="10"/>
        <rFont val="Calibri"/>
        <family val="1"/>
      </rPr>
      <t>BANOBRAS 11268</t>
    </r>
  </si>
  <si>
    <r>
      <rPr>
        <sz val="10"/>
        <rFont val="Calibri"/>
        <family val="1"/>
      </rPr>
      <t>FORTAMUN</t>
    </r>
  </si>
  <si>
    <r>
      <rPr>
        <sz val="10"/>
        <rFont val="Calibri"/>
        <family val="1"/>
      </rPr>
      <t>12 MESES</t>
    </r>
  </si>
  <si>
    <r>
      <rPr>
        <sz val="10"/>
        <rFont val="Calibri"/>
        <family val="1"/>
      </rPr>
      <t>TIEE + 2.5%</t>
    </r>
  </si>
  <si>
    <r>
      <rPr>
        <sz val="10"/>
        <rFont val="Calibri"/>
        <family val="1"/>
      </rPr>
      <t xml:space="preserve">CUBRIR NECESIDADES DE
</t>
    </r>
    <r>
      <rPr>
        <sz val="10"/>
        <rFont val="Calibri"/>
        <family val="1"/>
      </rPr>
      <t>LIQUIDEZ DE CARÁCTER TEMPORAL</t>
    </r>
  </si>
  <si>
    <r>
      <rPr>
        <sz val="10"/>
        <rFont val="Calibri"/>
        <family val="1"/>
      </rPr>
      <t>BANCO SANTANDER, S.A.</t>
    </r>
  </si>
  <si>
    <r>
      <rPr>
        <sz val="10"/>
        <rFont val="Calibri"/>
        <family val="1"/>
      </rPr>
      <t>RECURSOS FISCALES</t>
    </r>
  </si>
  <si>
    <r>
      <rPr>
        <b/>
        <sz val="10"/>
        <rFont val="Calibri"/>
        <family val="1"/>
      </rPr>
      <t>AL 31 DE DIC DEL AÑO ANTERIOR</t>
    </r>
  </si>
  <si>
    <r>
      <rPr>
        <b/>
        <sz val="11"/>
        <rFont val="Calibri"/>
        <family val="1"/>
      </rPr>
      <t xml:space="preserve">TRIMESTRE QUE
</t>
    </r>
    <r>
      <rPr>
        <b/>
        <sz val="11"/>
        <rFont val="Calibri"/>
        <family val="1"/>
      </rPr>
      <t>SE INFORMA</t>
    </r>
  </si>
  <si>
    <r>
      <rPr>
        <sz val="11"/>
        <rFont val="Calibri"/>
        <family val="1"/>
      </rPr>
      <t xml:space="preserve">PRODUCTO INTERNO BRUTO
</t>
    </r>
    <r>
      <rPr>
        <sz val="11"/>
        <rFont val="Calibri"/>
        <family val="1"/>
      </rPr>
      <t>ESTATAL</t>
    </r>
  </si>
  <si>
    <r>
      <rPr>
        <sz val="11"/>
        <rFont val="Calibri"/>
        <family val="1"/>
      </rPr>
      <t xml:space="preserve">SALDO DE LA
</t>
    </r>
    <r>
      <rPr>
        <sz val="11"/>
        <rFont val="Calibri"/>
        <family val="1"/>
      </rPr>
      <t>DEUDA</t>
    </r>
  </si>
  <si>
    <r>
      <rPr>
        <sz val="11"/>
        <rFont val="Calibri"/>
        <family val="1"/>
      </rPr>
      <t>PORCENTAJE</t>
    </r>
  </si>
  <si>
    <r>
      <rPr>
        <sz val="11"/>
        <rFont val="Calibri"/>
        <family val="1"/>
      </rPr>
      <t>INGRESOS PROPIOS</t>
    </r>
  </si>
  <si>
    <t>3ER TRIMESTRE</t>
  </si>
  <si>
    <t>AL CUARTO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</si>
</sst>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\ #,##0.00"/>
  </numFmts>
  <fonts count="16" x14ac:knownFonts="1">
    <font>
      <sz val="10"/>
      <color rgb="FF000000"/>
      <name val="Times New Roman"/>
      <charset val="204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name val="Calibri"/>
      <family val="1"/>
    </font>
    <font>
      <b/>
      <sz val="11"/>
      <name val="Calibri"/>
      <family val="1"/>
    </font>
    <font>
      <b/>
      <i/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DA9593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3" fillId="0" borderId="11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top" wrapText="1" indent="2"/>
    </xf>
    <xf numFmtId="0" fontId="4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shrinkToFit="1"/>
    </xf>
    <xf numFmtId="10" fontId="5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top" wrapText="1" indent="1"/>
    </xf>
    <xf numFmtId="164" fontId="8" fillId="0" borderId="11" xfId="0" applyNumberFormat="1" applyFont="1" applyFill="1" applyBorder="1" applyAlignment="1">
      <alignment horizontal="center" vertical="top" shrinkToFit="1"/>
    </xf>
    <xf numFmtId="0" fontId="9" fillId="0" borderId="11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wrapText="1"/>
    </xf>
    <xf numFmtId="164" fontId="6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3"/>
    </xf>
    <xf numFmtId="0" fontId="3" fillId="0" borderId="7" xfId="0" applyFont="1" applyFill="1" applyBorder="1" applyAlignment="1">
      <alignment horizontal="left" vertical="center" wrapText="1" indent="3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189039</xdr:colOff>
      <xdr:row>0</xdr:row>
      <xdr:rowOff>39687</xdr:rowOff>
    </xdr:from>
    <xdr:ext cx="1850136" cy="774192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0136" cy="774192"/>
        </a:xfrm>
        <a:prstGeom prst="rect">
          <a:avLst/>
        </a:prstGeom>
      </xdr:spPr>
    </xdr:pic>
    <xdr:clientData/>
  </xdr:oneCellAnchor>
  <xdr:oneCellAnchor>
    <xdr:from>
      <xdr:col>8</xdr:col>
      <xdr:colOff>257492</xdr:colOff>
      <xdr:row>0</xdr:row>
      <xdr:rowOff>39687</xdr:rowOff>
    </xdr:from>
    <xdr:ext cx="2036063" cy="755903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6063" cy="7559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3" sqref="B13"/>
    </sheetView>
  </sheetViews>
  <sheetFormatPr baseColWidth="10" defaultColWidth="9.33203125" defaultRowHeight="12.75" x14ac:dyDescent="0.2"/>
  <cols>
    <col min="1" max="1" width="21.1640625" customWidth="1"/>
    <col min="2" max="3" width="20" customWidth="1"/>
    <col min="4" max="4" width="28.1640625" customWidth="1"/>
    <col min="5" max="5" width="25.33203125" customWidth="1"/>
    <col min="6" max="6" width="18.83203125" customWidth="1"/>
    <col min="7" max="7" width="14.83203125" customWidth="1"/>
    <col min="8" max="8" width="18.83203125" customWidth="1"/>
    <col min="9" max="9" width="18.6640625" customWidth="1"/>
    <col min="10" max="10" width="25.1640625" customWidth="1"/>
  </cols>
  <sheetData>
    <row r="1" spans="1:10" ht="39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7.45" customHeight="1" x14ac:dyDescent="0.2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ht="16.5" customHeight="1" x14ac:dyDescent="0.2">
      <c r="A3" s="26" t="s">
        <v>31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ht="73.349999999999994" customHeight="1" x14ac:dyDescent="0.2">
      <c r="A4" s="29" t="s">
        <v>2</v>
      </c>
      <c r="B4" s="31" t="s">
        <v>3</v>
      </c>
      <c r="C4" s="33" t="s">
        <v>4</v>
      </c>
      <c r="D4" s="35" t="s">
        <v>5</v>
      </c>
      <c r="E4" s="37" t="s">
        <v>6</v>
      </c>
      <c r="F4" s="29" t="s">
        <v>7</v>
      </c>
      <c r="G4" s="2"/>
      <c r="H4" s="2"/>
      <c r="I4" s="39" t="s">
        <v>8</v>
      </c>
      <c r="J4" s="40"/>
    </row>
    <row r="5" spans="1:10" ht="33" customHeight="1" x14ac:dyDescent="0.2">
      <c r="A5" s="30"/>
      <c r="B5" s="32"/>
      <c r="C5" s="34"/>
      <c r="D5" s="36"/>
      <c r="E5" s="38"/>
      <c r="F5" s="30"/>
      <c r="G5" s="1" t="s">
        <v>9</v>
      </c>
      <c r="H5" s="3" t="s">
        <v>10</v>
      </c>
      <c r="I5" s="4" t="s">
        <v>11</v>
      </c>
      <c r="J5" s="1" t="s">
        <v>12</v>
      </c>
    </row>
    <row r="6" spans="1:10" ht="36.950000000000003" customHeight="1" x14ac:dyDescent="0.2">
      <c r="A6" s="5" t="s">
        <v>13</v>
      </c>
      <c r="B6" s="5" t="s">
        <v>14</v>
      </c>
      <c r="C6" s="5" t="s">
        <v>15</v>
      </c>
      <c r="D6" s="5" t="s">
        <v>16</v>
      </c>
      <c r="E6" s="5" t="s">
        <v>17</v>
      </c>
      <c r="F6" s="6">
        <v>455657.09</v>
      </c>
      <c r="G6" s="5" t="s">
        <v>18</v>
      </c>
      <c r="H6" s="6">
        <f>182263.01-182263.01</f>
        <v>0</v>
      </c>
      <c r="I6" s="13">
        <f>H6</f>
        <v>0</v>
      </c>
      <c r="J6" s="7" t="e">
        <f>(I6/H6)/100</f>
        <v>#DIV/0!</v>
      </c>
    </row>
    <row r="7" spans="1:10" ht="41.25" customHeight="1" x14ac:dyDescent="0.2">
      <c r="A7" s="5" t="s">
        <v>13</v>
      </c>
      <c r="B7" s="5" t="s">
        <v>19</v>
      </c>
      <c r="C7" s="5" t="s">
        <v>20</v>
      </c>
      <c r="D7" s="14" t="s">
        <v>21</v>
      </c>
      <c r="E7" s="5" t="s">
        <v>22</v>
      </c>
      <c r="F7" s="6">
        <v>9139860</v>
      </c>
      <c r="G7" s="5" t="s">
        <v>23</v>
      </c>
      <c r="H7" s="6">
        <f>3046620-2284965</f>
        <v>761655</v>
      </c>
      <c r="I7" s="13">
        <f>761655*3</f>
        <v>2284965</v>
      </c>
      <c r="J7" s="7">
        <f>(I7/H7)/100</f>
        <v>0.03</v>
      </c>
    </row>
    <row r="8" spans="1:10" ht="43.5" customHeight="1" x14ac:dyDescent="0.2">
      <c r="A8" s="5" t="s">
        <v>13</v>
      </c>
      <c r="B8" s="5" t="s">
        <v>19</v>
      </c>
      <c r="C8" s="5" t="s">
        <v>20</v>
      </c>
      <c r="D8" s="14" t="s">
        <v>21</v>
      </c>
      <c r="E8" s="5" t="s">
        <v>22</v>
      </c>
      <c r="F8" s="6">
        <v>7400000</v>
      </c>
      <c r="G8" s="5" t="s">
        <v>23</v>
      </c>
      <c r="H8" s="6">
        <f>6166666.66-1850001.01</f>
        <v>4316665.6500000004</v>
      </c>
      <c r="I8" s="13">
        <f>616666.67*3</f>
        <v>1850000.0100000002</v>
      </c>
      <c r="J8" s="7">
        <f>(I8/H8)/100</f>
        <v>4.2857153182572763E-3</v>
      </c>
    </row>
    <row r="9" spans="1:10" ht="14.4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33" customHeight="1" x14ac:dyDescent="0.2">
      <c r="A10" s="8"/>
      <c r="B10" s="9" t="s">
        <v>24</v>
      </c>
      <c r="C10" s="3" t="s">
        <v>25</v>
      </c>
      <c r="D10" s="17"/>
      <c r="E10" s="18"/>
      <c r="F10" s="18"/>
      <c r="G10" s="18"/>
      <c r="H10" s="18"/>
      <c r="I10" s="18"/>
      <c r="J10" s="18"/>
    </row>
    <row r="11" spans="1:10" ht="43.5" customHeight="1" x14ac:dyDescent="0.2">
      <c r="A11" s="3" t="s">
        <v>26</v>
      </c>
      <c r="B11" s="2"/>
      <c r="C11" s="2"/>
      <c r="D11" s="17"/>
      <c r="E11" s="18"/>
      <c r="F11" s="18"/>
      <c r="G11" s="18"/>
      <c r="H11" s="18"/>
      <c r="I11" s="18"/>
      <c r="J11" s="18"/>
    </row>
    <row r="12" spans="1:10" ht="33" customHeight="1" x14ac:dyDescent="0.2">
      <c r="A12" s="3" t="s">
        <v>27</v>
      </c>
      <c r="B12" s="10">
        <f>H6+H7+H8</f>
        <v>5078320.6500000004</v>
      </c>
      <c r="C12" s="15" t="s">
        <v>30</v>
      </c>
      <c r="D12" s="17"/>
      <c r="E12" s="18"/>
      <c r="F12" s="18"/>
      <c r="G12" s="18"/>
      <c r="H12" s="18"/>
      <c r="I12" s="18"/>
      <c r="J12" s="18"/>
    </row>
    <row r="13" spans="1:10" ht="16.5" customHeight="1" x14ac:dyDescent="0.2">
      <c r="A13" s="11" t="s">
        <v>28</v>
      </c>
      <c r="B13" s="12"/>
      <c r="C13" s="12"/>
      <c r="D13" s="17"/>
      <c r="E13" s="18"/>
      <c r="F13" s="18"/>
      <c r="G13" s="18"/>
      <c r="H13" s="18"/>
      <c r="I13" s="18"/>
      <c r="J13" s="18"/>
    </row>
    <row r="14" spans="1:10" ht="14.4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33" customHeight="1" x14ac:dyDescent="0.2">
      <c r="A15" s="8"/>
      <c r="B15" s="9" t="s">
        <v>24</v>
      </c>
      <c r="C15" s="3" t="s">
        <v>25</v>
      </c>
      <c r="D15" s="17"/>
      <c r="E15" s="18"/>
      <c r="F15" s="18"/>
      <c r="G15" s="18"/>
      <c r="H15" s="18"/>
      <c r="I15" s="18"/>
      <c r="J15" s="18"/>
    </row>
    <row r="16" spans="1:10" ht="29.1" customHeight="1" x14ac:dyDescent="0.2">
      <c r="A16" s="11" t="s">
        <v>29</v>
      </c>
      <c r="B16" s="8"/>
      <c r="C16" s="8"/>
      <c r="D16" s="17"/>
      <c r="E16" s="18"/>
      <c r="F16" s="18"/>
      <c r="G16" s="18"/>
      <c r="H16" s="18"/>
      <c r="I16" s="18"/>
      <c r="J16" s="18"/>
    </row>
    <row r="17" spans="1:10" ht="33" customHeight="1" x14ac:dyDescent="0.2">
      <c r="A17" s="3" t="s">
        <v>27</v>
      </c>
      <c r="B17" s="8"/>
      <c r="C17" s="8"/>
      <c r="D17" s="17"/>
      <c r="E17" s="18"/>
      <c r="F17" s="18"/>
      <c r="G17" s="18"/>
      <c r="H17" s="18"/>
      <c r="I17" s="18"/>
      <c r="J17" s="18"/>
    </row>
    <row r="18" spans="1:10" ht="16.5" customHeight="1" x14ac:dyDescent="0.2">
      <c r="A18" s="11" t="s">
        <v>28</v>
      </c>
      <c r="B18" s="12"/>
      <c r="C18" s="12"/>
      <c r="D18" s="17"/>
      <c r="E18" s="18"/>
      <c r="F18" s="18"/>
      <c r="G18" s="18"/>
      <c r="H18" s="18"/>
      <c r="I18" s="18"/>
      <c r="J18" s="18"/>
    </row>
  </sheetData>
  <mergeCells count="14">
    <mergeCell ref="A9:J9"/>
    <mergeCell ref="D10:J13"/>
    <mergeCell ref="A14:J14"/>
    <mergeCell ref="D15:J18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HP200G4A 1</cp:lastModifiedBy>
  <dcterms:created xsi:type="dcterms:W3CDTF">2023-07-24T16:07:25Z</dcterms:created>
  <dcterms:modified xsi:type="dcterms:W3CDTF">2024-02-08T20:23:13Z</dcterms:modified>
</cp:coreProperties>
</file>