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EPED CA" sheetId="2" r:id="rId1"/>
  </sheets>
  <definedNames>
    <definedName name="_xlnm.Print_Area" localSheetId="0">'EAEPED CA'!$A$1:$I$62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2" l="1"/>
  <c r="H42" i="2"/>
  <c r="H29" i="2"/>
  <c r="E30" i="2"/>
  <c r="H30" i="2" s="1"/>
  <c r="E31" i="2"/>
  <c r="H31" i="2" s="1"/>
  <c r="E32" i="2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40" i="2"/>
  <c r="H40" i="2" s="1"/>
  <c r="E41" i="2"/>
  <c r="H41" i="2" s="1"/>
  <c r="E42" i="2"/>
  <c r="E29" i="2"/>
  <c r="D27" i="2"/>
  <c r="F27" i="2"/>
  <c r="F44" i="2" s="1"/>
  <c r="G27" i="2"/>
  <c r="G44" i="2" s="1"/>
  <c r="C27" i="2"/>
  <c r="C44" i="2" s="1"/>
  <c r="D10" i="2"/>
  <c r="F10" i="2"/>
  <c r="G10" i="2"/>
  <c r="C10" i="2"/>
  <c r="H13" i="2"/>
  <c r="E13" i="2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25" i="2"/>
  <c r="H25" i="2" s="1"/>
  <c r="E12" i="2"/>
  <c r="D44" i="2" l="1"/>
  <c r="E27" i="2"/>
  <c r="E44" i="2" s="1"/>
  <c r="H27" i="2"/>
  <c r="E10" i="2"/>
  <c r="H12" i="2"/>
  <c r="H10" i="2" s="1"/>
  <c r="H44" i="2" l="1"/>
</calcChain>
</file>

<file path=xl/sharedStrings.xml><?xml version="1.0" encoding="utf-8"?>
<sst xmlns="http://schemas.openxmlformats.org/spreadsheetml/2006/main" count="48" uniqueCount="34">
  <si>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</si>
  <si>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</si>
  <si>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</si>
  <si>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</si>
  <si>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</si>
  <si>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</si>
  <si>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</si>
  <si>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</si>
  <si>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</si>
  <si>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</si>
  <si>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</si>
  <si>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</si>
  <si>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</si>
  <si>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</si>
  <si>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</si>
  <si>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</si>
  <si>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SRC3103</t>
  </si>
  <si>
    <t>Del 01 de enero al 30 de septiembre de 2023 (b)</t>
  </si>
  <si>
    <t>ASEC_EAEPEDCA_3erTrim_O6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</si>
  <si>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</si>
  <si>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</si>
  <si>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</si>
  <si>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</si>
  <si>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</si>
  <si>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</si>
  <si>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</si>
  <si>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</si>
  <si>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</si>
  <si>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</si>
  <si>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DIF. MUNICIPAL</t>
  </si>
  <si>
    <t>CONTRALORIA MUNICIPAL</t>
  </si>
  <si>
    <t>DIRECCION DE COMUNICACIÓN E IMAGEN INSTITUCIONAL</t>
  </si>
  <si>
    <t>DIRECCION DE DESARROLLO ECONOMICO Y TURISMO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</si>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</sst>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83820</xdr:rowOff>
    </xdr:from>
    <xdr:to>
      <xdr:col>1</xdr:col>
      <xdr:colOff>1676400</xdr:colOff>
      <xdr:row>6</xdr:row>
      <xdr:rowOff>114300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75260"/>
          <a:ext cx="163068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396240</xdr:colOff>
      <xdr:row>2</xdr:row>
      <xdr:rowOff>60960</xdr:rowOff>
    </xdr:from>
    <xdr:to>
      <xdr:col>7</xdr:col>
      <xdr:colOff>975360</xdr:colOff>
      <xdr:row>6</xdr:row>
      <xdr:rowOff>83820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52400"/>
          <a:ext cx="15849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51</xdr:row>
      <xdr:rowOff>76200</xdr:rowOff>
    </xdr:from>
    <xdr:to>
      <xdr:col>7</xdr:col>
      <xdr:colOff>965200</xdr:colOff>
      <xdr:row>62</xdr:row>
      <xdr:rowOff>55879</xdr:rowOff>
    </xdr:to>
    <xdr:grpSp>
      <xdr:nvGrpSpPr>
        <xdr:cNvPr id="4" name="1 Grupo"/>
        <xdr:cNvGrpSpPr/>
      </xdr:nvGrpSpPr>
      <xdr:grpSpPr bwMode="auto">
        <a:xfrm>
          <a:off x="12700" y="9258300"/>
          <a:ext cx="8991600" cy="1656079"/>
          <a:chOff x="0" y="0"/>
          <a:chExt cx="7628088" cy="990875"/>
        </a:xfrm>
      </xdr:grpSpPr>
      <xdr:sp macro="" textlink="">
        <xdr:nvSpPr>
          <xdr:cNvPr id="5" name="2 CuadroTexto"/>
          <xdr:cNvSpPr txBox="1"/>
        </xdr:nvSpPr>
        <xdr:spPr>
          <a:xfrm>
            <a:off x="1981674" y="710305"/>
            <a:ext cx="3619496" cy="280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52672" y="0"/>
            <a:ext cx="3103718" cy="298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7116"/>
            <a:ext cx="3474716" cy="227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388639" y="376461"/>
            <a:ext cx="3239449" cy="237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15086" y="0"/>
            <a:ext cx="25788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24599" y="692547"/>
            <a:ext cx="255174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61486" y="387116"/>
            <a:ext cx="25607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841076" y="376461"/>
            <a:ext cx="258793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12"/>
  <sheetViews>
    <sheetView showGridLines="0" tabSelected="1" view="pageLayout" topLeftCell="A54" zoomScaleNormal="100" workbookViewId="0">
      <selection activeCell="H65" sqref="H65"/>
    </sheetView>
  </sheetViews>
  <sheetFormatPr baseColWidth="10" defaultColWidth="11.44140625" defaultRowHeight="12" x14ac:dyDescent="0.25"/>
  <cols>
    <col min="1" max="1" width="0.88671875" style="1" customWidth="1"/>
    <col min="2" max="2" width="38" style="1" customWidth="1"/>
    <col min="3" max="8" width="14.6640625" style="1" customWidth="1"/>
    <col min="9" max="9" width="0.88671875" style="1" customWidth="1"/>
    <col min="10" max="16384" width="11.44140625" style="1"/>
  </cols>
  <sheetData>
    <row r="1" spans="2:9" ht="4.5" customHeight="1" x14ac:dyDescent="0.2"/>
    <row r="2" spans="2:9" ht="3" customHeight="1" thickBot="1" x14ac:dyDescent="0.25">
      <c r="I2" s="2" t="s">
        <v>18</v>
      </c>
    </row>
    <row r="3" spans="2:9" x14ac:dyDescent="0.2">
      <c r="B3" s="22" t="s">
        <v>33</v>
      </c>
      <c r="C3" s="23"/>
      <c r="D3" s="23"/>
      <c r="E3" s="23"/>
      <c r="F3" s="23"/>
      <c r="G3" s="23"/>
      <c r="H3" s="24"/>
    </row>
    <row r="4" spans="2:9" x14ac:dyDescent="0.25">
      <c r="B4" s="25" t="s">
        <v>0</v>
      </c>
      <c r="C4" s="26"/>
      <c r="D4" s="26"/>
      <c r="E4" s="26"/>
      <c r="F4" s="26"/>
      <c r="G4" s="26"/>
      <c r="H4" s="27"/>
    </row>
    <row r="5" spans="2:9" x14ac:dyDescent="0.25">
      <c r="B5" s="25" t="s">
        <v>1</v>
      </c>
      <c r="C5" s="26"/>
      <c r="D5" s="26"/>
      <c r="E5" s="26"/>
      <c r="F5" s="26"/>
      <c r="G5" s="26"/>
      <c r="H5" s="27"/>
    </row>
    <row r="6" spans="2:9" x14ac:dyDescent="0.25">
      <c r="B6" s="25" t="s">
        <v>17</v>
      </c>
      <c r="C6" s="26"/>
      <c r="D6" s="26"/>
      <c r="E6" s="26"/>
      <c r="F6" s="26"/>
      <c r="G6" s="26"/>
      <c r="H6" s="27"/>
    </row>
    <row r="7" spans="2:9" ht="12.6" thickBot="1" x14ac:dyDescent="0.3">
      <c r="B7" s="28" t="s">
        <v>2</v>
      </c>
      <c r="C7" s="29"/>
      <c r="D7" s="29"/>
      <c r="E7" s="29"/>
      <c r="F7" s="29"/>
      <c r="G7" s="29"/>
      <c r="H7" s="30"/>
    </row>
    <row r="8" spans="2:9" ht="12.6" thickBot="1" x14ac:dyDescent="0.3">
      <c r="B8" s="17" t="s">
        <v>3</v>
      </c>
      <c r="C8" s="19" t="s">
        <v>4</v>
      </c>
      <c r="D8" s="20"/>
      <c r="E8" s="20"/>
      <c r="F8" s="20"/>
      <c r="G8" s="21"/>
      <c r="H8" s="17" t="s">
        <v>5</v>
      </c>
    </row>
    <row r="9" spans="2:9" ht="24.6" thickBot="1" x14ac:dyDescent="0.3">
      <c r="B9" s="18"/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  <c r="H9" s="18"/>
    </row>
    <row r="10" spans="2:9" x14ac:dyDescent="0.25">
      <c r="B10" s="3" t="s">
        <v>11</v>
      </c>
      <c r="C10" s="16">
        <f>SUM(C12:C25)</f>
        <v>196220296.34</v>
      </c>
      <c r="D10" s="16">
        <f t="shared" ref="D10:H10" si="0">SUM(D12:D25)</f>
        <v>68423538.290000007</v>
      </c>
      <c r="E10" s="16">
        <f t="shared" si="0"/>
        <v>264643834.63000005</v>
      </c>
      <c r="F10" s="16">
        <f t="shared" si="0"/>
        <v>132766665.25</v>
      </c>
      <c r="G10" s="16">
        <f t="shared" si="0"/>
        <v>132766665.25</v>
      </c>
      <c r="H10" s="16">
        <f t="shared" si="0"/>
        <v>131877169.38000003</v>
      </c>
    </row>
    <row r="11" spans="2:9" x14ac:dyDescent="0.25">
      <c r="B11" s="4" t="s">
        <v>12</v>
      </c>
      <c r="C11" s="15"/>
      <c r="D11" s="15"/>
      <c r="E11" s="15"/>
      <c r="F11" s="15"/>
      <c r="G11" s="15"/>
      <c r="H11" s="15"/>
    </row>
    <row r="12" spans="2:9" x14ac:dyDescent="0.2">
      <c r="B12" s="5" t="s">
        <v>19</v>
      </c>
      <c r="C12" s="6">
        <v>10916858.01</v>
      </c>
      <c r="D12" s="6">
        <v>5249831.3</v>
      </c>
      <c r="E12" s="6">
        <f>C12+D12</f>
        <v>16166689.309999999</v>
      </c>
      <c r="F12" s="6">
        <v>8279762.3499999996</v>
      </c>
      <c r="G12" s="6">
        <v>8279762.3499999996</v>
      </c>
      <c r="H12" s="6">
        <f>E12-F12</f>
        <v>7886926.959999999</v>
      </c>
    </row>
    <row r="13" spans="2:9" x14ac:dyDescent="0.2">
      <c r="B13" s="5" t="s">
        <v>20</v>
      </c>
      <c r="C13" s="6">
        <v>6674650.8499999996</v>
      </c>
      <c r="D13" s="6">
        <v>1071822.1000000001</v>
      </c>
      <c r="E13" s="6">
        <f t="shared" ref="E13:E25" si="1">C13+D13</f>
        <v>7746472.9499999993</v>
      </c>
      <c r="F13" s="6">
        <v>4856338.09</v>
      </c>
      <c r="G13" s="6">
        <v>4856338.09</v>
      </c>
      <c r="H13" s="6">
        <f t="shared" ref="H13:H25" si="2">E13-F13</f>
        <v>2890134.8599999994</v>
      </c>
    </row>
    <row r="14" spans="2:9" x14ac:dyDescent="0.2">
      <c r="B14" s="5" t="s">
        <v>21</v>
      </c>
      <c r="C14" s="6">
        <v>5524200</v>
      </c>
      <c r="D14" s="6">
        <v>3369543.16</v>
      </c>
      <c r="E14" s="6">
        <f t="shared" si="1"/>
        <v>8893743.1600000001</v>
      </c>
      <c r="F14" s="6">
        <v>6182805.6699999999</v>
      </c>
      <c r="G14" s="6">
        <v>6182805.6699999999</v>
      </c>
      <c r="H14" s="6">
        <f t="shared" si="2"/>
        <v>2710937.49</v>
      </c>
    </row>
    <row r="15" spans="2:9" x14ac:dyDescent="0.2">
      <c r="B15" s="5" t="s">
        <v>22</v>
      </c>
      <c r="C15" s="6">
        <v>92334898.310000002</v>
      </c>
      <c r="D15" s="6">
        <v>14126253.43</v>
      </c>
      <c r="E15" s="6">
        <f t="shared" si="1"/>
        <v>106461151.74000001</v>
      </c>
      <c r="F15" s="6">
        <v>39721980.740000002</v>
      </c>
      <c r="G15" s="6">
        <v>39721980.740000002</v>
      </c>
      <c r="H15" s="6">
        <f t="shared" si="2"/>
        <v>66739171.000000007</v>
      </c>
    </row>
    <row r="16" spans="2:9" x14ac:dyDescent="0.2">
      <c r="B16" s="5" t="s">
        <v>23</v>
      </c>
      <c r="C16" s="6">
        <v>30257603.91</v>
      </c>
      <c r="D16" s="6">
        <v>17185027.539999999</v>
      </c>
      <c r="E16" s="6">
        <f t="shared" si="1"/>
        <v>47442631.450000003</v>
      </c>
      <c r="F16" s="6">
        <v>33393857.670000002</v>
      </c>
      <c r="G16" s="6">
        <v>33393857.670000002</v>
      </c>
      <c r="H16" s="6">
        <f t="shared" si="2"/>
        <v>14048773.780000001</v>
      </c>
    </row>
    <row r="17" spans="2:8" x14ac:dyDescent="0.2">
      <c r="B17" s="5" t="s">
        <v>24</v>
      </c>
      <c r="C17" s="6">
        <v>10583279.810000001</v>
      </c>
      <c r="D17" s="6">
        <v>4006133.24</v>
      </c>
      <c r="E17" s="6">
        <f t="shared" si="1"/>
        <v>14589413.050000001</v>
      </c>
      <c r="F17" s="6">
        <v>7443261.0800000001</v>
      </c>
      <c r="G17" s="6">
        <v>7443261.0800000001</v>
      </c>
      <c r="H17" s="6">
        <f t="shared" si="2"/>
        <v>7146151.9700000007</v>
      </c>
    </row>
    <row r="18" spans="2:8" ht="24" x14ac:dyDescent="0.2">
      <c r="B18" s="5" t="s">
        <v>25</v>
      </c>
      <c r="C18" s="6">
        <v>6586089.2199999997</v>
      </c>
      <c r="D18" s="6">
        <v>2116745.58</v>
      </c>
      <c r="E18" s="6">
        <f t="shared" si="1"/>
        <v>8702834.8000000007</v>
      </c>
      <c r="F18" s="6">
        <v>6184746.8799999999</v>
      </c>
      <c r="G18" s="6">
        <v>6184746.8799999999</v>
      </c>
      <c r="H18" s="6">
        <f t="shared" si="2"/>
        <v>2518087.9200000009</v>
      </c>
    </row>
    <row r="19" spans="2:8" ht="24" x14ac:dyDescent="0.2">
      <c r="B19" s="5" t="s">
        <v>26</v>
      </c>
      <c r="C19" s="6">
        <v>1054878.81</v>
      </c>
      <c r="D19" s="6">
        <v>336215</v>
      </c>
      <c r="E19" s="6">
        <f t="shared" si="1"/>
        <v>1391093.81</v>
      </c>
      <c r="F19" s="6">
        <v>937836.86</v>
      </c>
      <c r="G19" s="6">
        <v>937836.86</v>
      </c>
      <c r="H19" s="6">
        <f t="shared" si="2"/>
        <v>453256.95000000007</v>
      </c>
    </row>
    <row r="20" spans="2:8" ht="24" x14ac:dyDescent="0.2">
      <c r="B20" s="5" t="s">
        <v>27</v>
      </c>
      <c r="C20" s="6">
        <v>2508030.7599999998</v>
      </c>
      <c r="D20" s="6">
        <v>1276170.3500000001</v>
      </c>
      <c r="E20" s="6">
        <f t="shared" si="1"/>
        <v>3784201.11</v>
      </c>
      <c r="F20" s="6">
        <v>2398515.48</v>
      </c>
      <c r="G20" s="6">
        <v>2398515.48</v>
      </c>
      <c r="H20" s="6">
        <f t="shared" si="2"/>
        <v>1385685.63</v>
      </c>
    </row>
    <row r="21" spans="2:8" ht="24" x14ac:dyDescent="0.2">
      <c r="B21" s="5" t="s">
        <v>28</v>
      </c>
      <c r="C21" s="6">
        <v>14143993.779999999</v>
      </c>
      <c r="D21" s="6">
        <v>15427646.15</v>
      </c>
      <c r="E21" s="6">
        <f t="shared" si="1"/>
        <v>29571639.93</v>
      </c>
      <c r="F21" s="6">
        <v>13195086.310000001</v>
      </c>
      <c r="G21" s="6">
        <v>13195086.310000001</v>
      </c>
      <c r="H21" s="6">
        <f t="shared" si="2"/>
        <v>16376553.619999999</v>
      </c>
    </row>
    <row r="22" spans="2:8" x14ac:dyDescent="0.2">
      <c r="B22" s="5" t="s">
        <v>29</v>
      </c>
      <c r="C22" s="6">
        <v>5788173.3399999999</v>
      </c>
      <c r="D22" s="6">
        <v>1370234.1</v>
      </c>
      <c r="E22" s="6">
        <f t="shared" si="1"/>
        <v>7158407.4399999995</v>
      </c>
      <c r="F22" s="6">
        <v>4477694.21</v>
      </c>
      <c r="G22" s="6">
        <v>4477694.21</v>
      </c>
      <c r="H22" s="6">
        <f t="shared" si="2"/>
        <v>2680713.2299999995</v>
      </c>
    </row>
    <row r="23" spans="2:8" x14ac:dyDescent="0.2">
      <c r="B23" s="5" t="s">
        <v>30</v>
      </c>
      <c r="C23" s="6">
        <v>1011051.16</v>
      </c>
      <c r="D23" s="6">
        <v>314608</v>
      </c>
      <c r="E23" s="6">
        <f t="shared" si="1"/>
        <v>1325659.1600000001</v>
      </c>
      <c r="F23" s="6">
        <v>916889.76</v>
      </c>
      <c r="G23" s="6">
        <v>916889.76</v>
      </c>
      <c r="H23" s="6">
        <f t="shared" si="2"/>
        <v>408769.40000000014</v>
      </c>
    </row>
    <row r="24" spans="2:8" ht="22.8" x14ac:dyDescent="0.25">
      <c r="B24" s="5" t="s">
        <v>31</v>
      </c>
      <c r="C24" s="6">
        <v>7761338.3799999999</v>
      </c>
      <c r="D24" s="6">
        <v>2174435.84</v>
      </c>
      <c r="E24" s="6">
        <f t="shared" si="1"/>
        <v>9935774.2199999988</v>
      </c>
      <c r="F24" s="6">
        <v>3652239.35</v>
      </c>
      <c r="G24" s="6">
        <v>3652239.35</v>
      </c>
      <c r="H24" s="6">
        <f t="shared" si="2"/>
        <v>6283534.8699999992</v>
      </c>
    </row>
    <row r="25" spans="2:8" ht="24" x14ac:dyDescent="0.2">
      <c r="B25" s="5" t="s">
        <v>32</v>
      </c>
      <c r="C25" s="6">
        <v>1075250</v>
      </c>
      <c r="D25" s="6">
        <v>398872.5</v>
      </c>
      <c r="E25" s="6">
        <f t="shared" si="1"/>
        <v>1474122.5</v>
      </c>
      <c r="F25" s="6">
        <v>1125650.8</v>
      </c>
      <c r="G25" s="6">
        <v>1125650.8</v>
      </c>
      <c r="H25" s="6">
        <f t="shared" si="2"/>
        <v>348471.69999999995</v>
      </c>
    </row>
    <row r="26" spans="2:8" ht="4.5" customHeight="1" x14ac:dyDescent="0.2">
      <c r="B26" s="7"/>
      <c r="C26" s="8"/>
      <c r="D26" s="8"/>
      <c r="E26" s="8"/>
      <c r="F26" s="8"/>
      <c r="G26" s="8"/>
      <c r="H26" s="8"/>
    </row>
    <row r="27" spans="2:8" x14ac:dyDescent="0.25">
      <c r="B27" s="9" t="s">
        <v>13</v>
      </c>
      <c r="C27" s="15">
        <f>SUM(C29:C42)</f>
        <v>42394362.679999992</v>
      </c>
      <c r="D27" s="15">
        <f t="shared" ref="D27:H27" si="3">SUM(D29:D42)</f>
        <v>18238006.780000001</v>
      </c>
      <c r="E27" s="15">
        <f t="shared" si="3"/>
        <v>60632369.459999986</v>
      </c>
      <c r="F27" s="15">
        <f t="shared" si="3"/>
        <v>31996689.979999997</v>
      </c>
      <c r="G27" s="15">
        <f t="shared" si="3"/>
        <v>31996689.979999997</v>
      </c>
      <c r="H27" s="15">
        <f t="shared" si="3"/>
        <v>28635679.479999993</v>
      </c>
    </row>
    <row r="28" spans="2:8" x14ac:dyDescent="0.25">
      <c r="B28" s="9" t="s">
        <v>14</v>
      </c>
      <c r="C28" s="15"/>
      <c r="D28" s="15"/>
      <c r="E28" s="15"/>
      <c r="F28" s="15"/>
      <c r="G28" s="15"/>
      <c r="H28" s="15"/>
    </row>
    <row r="29" spans="2:8" x14ac:dyDescent="0.2">
      <c r="B29" s="5" t="s">
        <v>19</v>
      </c>
      <c r="C29" s="6">
        <v>912177.97</v>
      </c>
      <c r="D29" s="6">
        <v>0</v>
      </c>
      <c r="E29" s="6">
        <f>C29+D29</f>
        <v>912177.97</v>
      </c>
      <c r="F29" s="6">
        <v>102397.58</v>
      </c>
      <c r="G29" s="6">
        <v>102397.58</v>
      </c>
      <c r="H29" s="6">
        <f>E29-F29</f>
        <v>809780.39</v>
      </c>
    </row>
    <row r="30" spans="2:8" x14ac:dyDescent="0.2">
      <c r="B30" s="5" t="s">
        <v>20</v>
      </c>
      <c r="C30" s="6">
        <v>634126.84</v>
      </c>
      <c r="D30" s="6">
        <v>0</v>
      </c>
      <c r="E30" s="6">
        <f t="shared" ref="E30:E42" si="4">C30+D30</f>
        <v>634126.84</v>
      </c>
      <c r="F30" s="6">
        <v>0</v>
      </c>
      <c r="G30" s="6">
        <v>0</v>
      </c>
      <c r="H30" s="6">
        <f t="shared" ref="H30:H42" si="5">E30-F30</f>
        <v>634126.84</v>
      </c>
    </row>
    <row r="31" spans="2:8" x14ac:dyDescent="0.2">
      <c r="B31" s="5" t="s">
        <v>21</v>
      </c>
      <c r="C31" s="6">
        <v>230800</v>
      </c>
      <c r="D31" s="6">
        <v>0</v>
      </c>
      <c r="E31" s="6">
        <f t="shared" si="4"/>
        <v>230800</v>
      </c>
      <c r="F31" s="6">
        <v>19798.71</v>
      </c>
      <c r="G31" s="6">
        <v>19798.71</v>
      </c>
      <c r="H31" s="6">
        <f t="shared" si="5"/>
        <v>211001.29</v>
      </c>
    </row>
    <row r="32" spans="2:8" x14ac:dyDescent="0.2">
      <c r="B32" s="5" t="s">
        <v>22</v>
      </c>
      <c r="C32" s="6">
        <v>21041168.359999999</v>
      </c>
      <c r="D32" s="6">
        <v>4897141.51</v>
      </c>
      <c r="E32" s="6">
        <f t="shared" si="4"/>
        <v>25938309.869999997</v>
      </c>
      <c r="F32" s="6">
        <v>10940398.310000001</v>
      </c>
      <c r="G32" s="6">
        <v>10940398.310000001</v>
      </c>
      <c r="H32" s="6">
        <f t="shared" si="5"/>
        <v>14997911.559999997</v>
      </c>
    </row>
    <row r="33" spans="2:8" x14ac:dyDescent="0.2">
      <c r="B33" s="5" t="s">
        <v>23</v>
      </c>
      <c r="C33" s="6">
        <v>7965489.5899999999</v>
      </c>
      <c r="D33" s="6">
        <v>2680569.38</v>
      </c>
      <c r="E33" s="6">
        <f t="shared" si="4"/>
        <v>10646058.969999999</v>
      </c>
      <c r="F33" s="6">
        <v>3819699.06</v>
      </c>
      <c r="G33" s="6">
        <v>3819699.06</v>
      </c>
      <c r="H33" s="6">
        <f t="shared" si="5"/>
        <v>6826359.9099999983</v>
      </c>
    </row>
    <row r="34" spans="2:8" x14ac:dyDescent="0.2">
      <c r="B34" s="5" t="s">
        <v>24</v>
      </c>
      <c r="C34" s="6">
        <v>2100701.5299999998</v>
      </c>
      <c r="D34" s="6">
        <v>5269626</v>
      </c>
      <c r="E34" s="6">
        <f t="shared" si="4"/>
        <v>7370327.5299999993</v>
      </c>
      <c r="F34" s="6">
        <v>5334462.63</v>
      </c>
      <c r="G34" s="6">
        <v>5334462.63</v>
      </c>
      <c r="H34" s="6">
        <f t="shared" si="5"/>
        <v>2035864.8999999994</v>
      </c>
    </row>
    <row r="35" spans="2:8" ht="24" x14ac:dyDescent="0.2">
      <c r="B35" s="5" t="s">
        <v>25</v>
      </c>
      <c r="C35" s="6">
        <v>550023.81999999995</v>
      </c>
      <c r="D35" s="6">
        <v>72209.13</v>
      </c>
      <c r="E35" s="6">
        <f t="shared" si="4"/>
        <v>622232.94999999995</v>
      </c>
      <c r="F35" s="6">
        <v>66247.33</v>
      </c>
      <c r="G35" s="6">
        <v>66247.33</v>
      </c>
      <c r="H35" s="6">
        <f t="shared" si="5"/>
        <v>555985.62</v>
      </c>
    </row>
    <row r="36" spans="2:8" ht="24" x14ac:dyDescent="0.2">
      <c r="B36" s="5" t="s">
        <v>26</v>
      </c>
      <c r="C36" s="6">
        <v>151062.79999999999</v>
      </c>
      <c r="D36" s="6">
        <v>0</v>
      </c>
      <c r="E36" s="6">
        <f t="shared" si="4"/>
        <v>151062.79999999999</v>
      </c>
      <c r="F36" s="6">
        <v>16974</v>
      </c>
      <c r="G36" s="6">
        <v>16974</v>
      </c>
      <c r="H36" s="6">
        <f t="shared" si="5"/>
        <v>134088.79999999999</v>
      </c>
    </row>
    <row r="37" spans="2:8" ht="22.8" x14ac:dyDescent="0.25">
      <c r="B37" s="5" t="s">
        <v>27</v>
      </c>
      <c r="C37" s="6">
        <v>58500</v>
      </c>
      <c r="D37" s="6">
        <v>0</v>
      </c>
      <c r="E37" s="6">
        <f t="shared" si="4"/>
        <v>58500</v>
      </c>
      <c r="F37" s="6">
        <v>23946.400000000001</v>
      </c>
      <c r="G37" s="6">
        <v>23946.400000000001</v>
      </c>
      <c r="H37" s="6">
        <f t="shared" si="5"/>
        <v>34553.599999999999</v>
      </c>
    </row>
    <row r="38" spans="2:8" ht="22.8" x14ac:dyDescent="0.25">
      <c r="B38" s="5" t="s">
        <v>28</v>
      </c>
      <c r="C38" s="6">
        <v>7937846.1399999997</v>
      </c>
      <c r="D38" s="6">
        <v>5123460.76</v>
      </c>
      <c r="E38" s="6">
        <f t="shared" si="4"/>
        <v>13061306.899999999</v>
      </c>
      <c r="F38" s="6">
        <v>11474615.560000001</v>
      </c>
      <c r="G38" s="6">
        <v>11474615.560000001</v>
      </c>
      <c r="H38" s="6">
        <f t="shared" si="5"/>
        <v>1586691.339999998</v>
      </c>
    </row>
    <row r="39" spans="2:8" x14ac:dyDescent="0.25">
      <c r="B39" s="5" t="s">
        <v>29</v>
      </c>
      <c r="C39" s="6">
        <v>267066.65999999997</v>
      </c>
      <c r="D39" s="6">
        <v>150000</v>
      </c>
      <c r="E39" s="6">
        <f t="shared" si="4"/>
        <v>417066.66</v>
      </c>
      <c r="F39" s="6">
        <v>105713.02</v>
      </c>
      <c r="G39" s="6">
        <v>105713.02</v>
      </c>
      <c r="H39" s="6">
        <f t="shared" si="5"/>
        <v>311353.63999999996</v>
      </c>
    </row>
    <row r="40" spans="2:8" x14ac:dyDescent="0.25">
      <c r="B40" s="5" t="s">
        <v>30</v>
      </c>
      <c r="C40" s="6">
        <v>73264.850000000006</v>
      </c>
      <c r="D40" s="6">
        <v>0</v>
      </c>
      <c r="E40" s="6">
        <f t="shared" si="4"/>
        <v>73264.850000000006</v>
      </c>
      <c r="F40" s="6">
        <v>12438.79</v>
      </c>
      <c r="G40" s="6">
        <v>12438.79</v>
      </c>
      <c r="H40" s="6">
        <f t="shared" si="5"/>
        <v>60826.060000000005</v>
      </c>
    </row>
    <row r="41" spans="2:8" ht="22.8" x14ac:dyDescent="0.25">
      <c r="B41" s="5" t="s">
        <v>31</v>
      </c>
      <c r="C41" s="6">
        <v>123384.12</v>
      </c>
      <c r="D41" s="6">
        <v>45000</v>
      </c>
      <c r="E41" s="6">
        <f t="shared" si="4"/>
        <v>168384.12</v>
      </c>
      <c r="F41" s="6">
        <v>28903.02</v>
      </c>
      <c r="G41" s="6">
        <v>28903.02</v>
      </c>
      <c r="H41" s="6">
        <f t="shared" si="5"/>
        <v>139481.1</v>
      </c>
    </row>
    <row r="42" spans="2:8" ht="22.8" x14ac:dyDescent="0.25">
      <c r="B42" s="5" t="s">
        <v>32</v>
      </c>
      <c r="C42" s="6">
        <v>348750</v>
      </c>
      <c r="D42" s="6">
        <v>0</v>
      </c>
      <c r="E42" s="6">
        <f t="shared" si="4"/>
        <v>348750</v>
      </c>
      <c r="F42" s="6">
        <v>51095.57</v>
      </c>
      <c r="G42" s="6">
        <v>51095.57</v>
      </c>
      <c r="H42" s="6">
        <f t="shared" si="5"/>
        <v>297654.43</v>
      </c>
    </row>
    <row r="43" spans="2:8" ht="4.5" customHeight="1" x14ac:dyDescent="0.25">
      <c r="B43" s="10"/>
      <c r="C43" s="8"/>
      <c r="D43" s="8"/>
      <c r="E43" s="8"/>
      <c r="F43" s="8"/>
      <c r="G43" s="8"/>
      <c r="H43" s="8"/>
    </row>
    <row r="44" spans="2:8" x14ac:dyDescent="0.25">
      <c r="B44" s="4" t="s">
        <v>15</v>
      </c>
      <c r="C44" s="11">
        <f>C10+C27</f>
        <v>238614659.01999998</v>
      </c>
      <c r="D44" s="11">
        <f t="shared" ref="D44:H44" si="6">D10+D27</f>
        <v>86661545.070000008</v>
      </c>
      <c r="E44" s="11">
        <f t="shared" si="6"/>
        <v>325276204.09000003</v>
      </c>
      <c r="F44" s="11">
        <f t="shared" si="6"/>
        <v>164763355.22999999</v>
      </c>
      <c r="G44" s="11">
        <f t="shared" si="6"/>
        <v>164763355.22999999</v>
      </c>
      <c r="H44" s="11">
        <f t="shared" si="6"/>
        <v>160512848.86000001</v>
      </c>
    </row>
    <row r="45" spans="2:8" ht="12.6" thickBot="1" x14ac:dyDescent="0.3">
      <c r="B45" s="12"/>
      <c r="C45" s="13"/>
      <c r="D45" s="13"/>
      <c r="E45" s="13"/>
      <c r="F45" s="13"/>
      <c r="G45" s="13"/>
      <c r="H45" s="13"/>
    </row>
    <row r="46" spans="2:8" ht="3" customHeight="1" x14ac:dyDescent="0.25"/>
    <row r="112" spans="19:19" x14ac:dyDescent="0.25">
      <c r="S112" s="1" t="s">
        <v>16</v>
      </c>
    </row>
  </sheetData>
  <mergeCells count="20">
    <mergeCell ref="B8:B9"/>
    <mergeCell ref="C8:G8"/>
    <mergeCell ref="H8:H9"/>
    <mergeCell ref="B3:H3"/>
    <mergeCell ref="B4:H4"/>
    <mergeCell ref="B5:H5"/>
    <mergeCell ref="B6:H6"/>
    <mergeCell ref="B7:H7"/>
    <mergeCell ref="H27:H28"/>
    <mergeCell ref="C10:C11"/>
    <mergeCell ref="D10:D11"/>
    <mergeCell ref="E10:E11"/>
    <mergeCell ref="F10:F11"/>
    <mergeCell ref="G10:G11"/>
    <mergeCell ref="H10:H11"/>
    <mergeCell ref="C27:C28"/>
    <mergeCell ref="D27:D28"/>
    <mergeCell ref="E27:E28"/>
    <mergeCell ref="F27:F28"/>
    <mergeCell ref="G27:G28"/>
  </mergeCells>
  <pageMargins left="0.25" right="0.25" top="0.75" bottom="0.75" header="0.3" footer="0.3"/>
  <pageSetup scale="79"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CA</vt:lpstr>
      <vt:lpstr>'EAEPED 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2019-02-28T20:40:46Z</dcterms:created>
  <dcterms:modified xsi:type="dcterms:W3CDTF">2023-10-25T17:58:28Z</dcterms:modified>
</cp:coreProperties>
</file>