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D CSPC" sheetId="2" r:id="rId1"/>
  </sheets>
  <definedNames>
    <definedName name="_xlnm.Print_Area" localSheetId="0">'EAEPED CSPC'!$A$1:$I$51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2" l="1"/>
  <c r="D21" i="2"/>
  <c r="D32" i="2" s="1"/>
  <c r="F21" i="2"/>
  <c r="F32" i="2" s="1"/>
  <c r="C21" i="2"/>
  <c r="H23" i="2"/>
  <c r="H24" i="2"/>
  <c r="H25" i="2"/>
  <c r="H26" i="2"/>
  <c r="H27" i="2"/>
  <c r="H28" i="2"/>
  <c r="H29" i="2"/>
  <c r="H30" i="2"/>
  <c r="H31" i="2"/>
  <c r="G23" i="2"/>
  <c r="G24" i="2"/>
  <c r="G25" i="2"/>
  <c r="G26" i="2"/>
  <c r="G27" i="2"/>
  <c r="G28" i="2"/>
  <c r="G29" i="2"/>
  <c r="G30" i="2"/>
  <c r="G31" i="2"/>
  <c r="G22" i="2"/>
  <c r="G21" i="2" s="1"/>
  <c r="G32" i="2" s="1"/>
  <c r="E23" i="2"/>
  <c r="E24" i="2"/>
  <c r="E25" i="2"/>
  <c r="E26" i="2"/>
  <c r="E27" i="2"/>
  <c r="E28" i="2"/>
  <c r="E29" i="2"/>
  <c r="E30" i="2"/>
  <c r="E31" i="2"/>
  <c r="E22" i="2"/>
  <c r="E21" i="2" s="1"/>
  <c r="E32" i="2" s="1"/>
  <c r="D9" i="2"/>
  <c r="F9" i="2"/>
  <c r="C9" i="2"/>
  <c r="H11" i="2"/>
  <c r="H12" i="2"/>
  <c r="H13" i="2"/>
  <c r="H14" i="2"/>
  <c r="H16" i="2"/>
  <c r="H17" i="2"/>
  <c r="H18" i="2"/>
  <c r="H19" i="2"/>
  <c r="G11" i="2"/>
  <c r="G12" i="2"/>
  <c r="G13" i="2"/>
  <c r="G14" i="2"/>
  <c r="G15" i="2"/>
  <c r="G16" i="2"/>
  <c r="G17" i="2"/>
  <c r="G18" i="2"/>
  <c r="G19" i="2"/>
  <c r="G10" i="2"/>
  <c r="G9" i="2" s="1"/>
  <c r="E11" i="2"/>
  <c r="E12" i="2"/>
  <c r="E13" i="2"/>
  <c r="E14" i="2"/>
  <c r="E15" i="2"/>
  <c r="H15" i="2" s="1"/>
  <c r="E16" i="2"/>
  <c r="E17" i="2"/>
  <c r="E18" i="2"/>
  <c r="E19" i="2"/>
  <c r="E10" i="2"/>
  <c r="H10" i="2" s="1"/>
  <c r="H22" i="2" l="1"/>
  <c r="H21" i="2" s="1"/>
  <c r="H32" i="2" s="1"/>
  <c r="E9" i="2"/>
  <c r="H9" i="2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<sst xmlns="http://schemas.openxmlformats.org/spreadsheetml/2006/main" count="37" uniqueCount="27">
  <si>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</si>
  <si>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</si>
  <si>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</si>
  <si>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</si>
  <si>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</si>
  <si>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</si>
  <si>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</si>
  <si>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</si>
  <si>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</si>
  <si>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</si>
  <si>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</si>
  <si>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</si>
  <si>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</si>
  <si>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</si>
  <si>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</si>
  <si>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</si>
  <si>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</si>
  <si>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</si>
  <si>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</si>
  <si>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</si>
  <si>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</si>
  <si>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</si>
  <si>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</si>
  <si>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</si>
  <si>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30 de junio de 2023 (b)</t>
  </si>
  <si>
    <t>ASEC_EAEPEDCSPC_2doTrim_L6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</si>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</sst>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39</xdr:row>
      <xdr:rowOff>133350</xdr:rowOff>
    </xdr:from>
    <xdr:to>
      <xdr:col>9</xdr:col>
      <xdr:colOff>114300</xdr:colOff>
      <xdr:row>49</xdr:row>
      <xdr:rowOff>90168</xdr:rowOff>
    </xdr:to>
    <xdr:grpSp>
      <xdr:nvGrpSpPr>
        <xdr:cNvPr id="2" name="1 Grupo"/>
        <xdr:cNvGrpSpPr/>
      </xdr:nvGrpSpPr>
      <xdr:grpSpPr bwMode="auto">
        <a:xfrm>
          <a:off x="165100" y="7842250"/>
          <a:ext cx="8921750" cy="17983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C1" zoomScale="120" zoomScaleNormal="120" workbookViewId="0">
      <selection activeCell="N43" sqref="N43"/>
    </sheetView>
  </sheetViews>
  <sheetFormatPr baseColWidth="10" defaultRowHeight="14.4" x14ac:dyDescent="0.3"/>
  <cols>
    <col min="1" max="1" width="0.88671875" customWidth="1"/>
    <col min="2" max="2" width="35" customWidth="1"/>
    <col min="3" max="8" width="15.6640625" customWidth="1"/>
    <col min="9" max="9" width="1" customWidth="1"/>
  </cols>
  <sheetData>
    <row r="1" spans="2:9" ht="4.5" customHeight="1" thickBot="1" x14ac:dyDescent="0.3"/>
    <row r="2" spans="2:9" ht="15" x14ac:dyDescent="0.25">
      <c r="B2" s="11" t="s">
        <v>26</v>
      </c>
      <c r="C2" s="12"/>
      <c r="D2" s="12"/>
      <c r="E2" s="12"/>
      <c r="F2" s="12"/>
      <c r="G2" s="12"/>
      <c r="H2" s="13"/>
      <c r="I2" s="1" t="s">
        <v>25</v>
      </c>
    </row>
    <row r="3" spans="2:9" x14ac:dyDescent="0.3">
      <c r="B3" s="14" t="s">
        <v>0</v>
      </c>
      <c r="C3" s="15"/>
      <c r="D3" s="15"/>
      <c r="E3" s="15"/>
      <c r="F3" s="15"/>
      <c r="G3" s="15"/>
      <c r="H3" s="16"/>
    </row>
    <row r="4" spans="2:9" x14ac:dyDescent="0.3">
      <c r="B4" s="14" t="s">
        <v>1</v>
      </c>
      <c r="C4" s="15"/>
      <c r="D4" s="15"/>
      <c r="E4" s="15"/>
      <c r="F4" s="15"/>
      <c r="G4" s="15"/>
      <c r="H4" s="16"/>
    </row>
    <row r="5" spans="2:9" ht="15" x14ac:dyDescent="0.25">
      <c r="B5" s="14" t="s">
        <v>24</v>
      </c>
      <c r="C5" s="15"/>
      <c r="D5" s="15"/>
      <c r="E5" s="15"/>
      <c r="F5" s="15"/>
      <c r="G5" s="15"/>
      <c r="H5" s="16"/>
    </row>
    <row r="6" spans="2:9" ht="15.75" thickBot="1" x14ac:dyDescent="0.3">
      <c r="B6" s="17" t="s">
        <v>2</v>
      </c>
      <c r="C6" s="18"/>
      <c r="D6" s="18"/>
      <c r="E6" s="18"/>
      <c r="F6" s="18"/>
      <c r="G6" s="18"/>
      <c r="H6" s="19"/>
    </row>
    <row r="7" spans="2:9" ht="15" thickBot="1" x14ac:dyDescent="0.35">
      <c r="B7" s="20" t="s">
        <v>3</v>
      </c>
      <c r="C7" s="21" t="s">
        <v>4</v>
      </c>
      <c r="D7" s="22"/>
      <c r="E7" s="22"/>
      <c r="F7" s="22"/>
      <c r="G7" s="23"/>
      <c r="H7" s="24" t="s">
        <v>5</v>
      </c>
    </row>
    <row r="8" spans="2:9" ht="24.6" thickBot="1" x14ac:dyDescent="0.35">
      <c r="B8" s="25"/>
      <c r="C8" s="26" t="s">
        <v>6</v>
      </c>
      <c r="D8" s="26" t="s">
        <v>7</v>
      </c>
      <c r="E8" s="26" t="s">
        <v>8</v>
      </c>
      <c r="F8" s="26" t="s">
        <v>9</v>
      </c>
      <c r="G8" s="26" t="s">
        <v>10</v>
      </c>
      <c r="H8" s="27"/>
    </row>
    <row r="9" spans="2:9" ht="15" x14ac:dyDescent="0.25">
      <c r="B9" s="2" t="s">
        <v>11</v>
      </c>
      <c r="C9" s="3">
        <f>C10+C11+C12+C15+C16+C19</f>
        <v>61970562.030000001</v>
      </c>
      <c r="D9" s="3">
        <f t="shared" ref="D9:H9" si="0">D10+D11+D12+D15+D16+D19</f>
        <v>11587185.700000001</v>
      </c>
      <c r="E9" s="3">
        <f t="shared" si="0"/>
        <v>73557747.730000004</v>
      </c>
      <c r="F9" s="3">
        <f t="shared" si="0"/>
        <v>36907433.870000005</v>
      </c>
      <c r="G9" s="3">
        <f t="shared" si="0"/>
        <v>36907433.870000005</v>
      </c>
      <c r="H9" s="3">
        <f t="shared" si="0"/>
        <v>36650313.859999992</v>
      </c>
    </row>
    <row r="10" spans="2:9" ht="22.8" x14ac:dyDescent="0.3">
      <c r="B10" s="4" t="s">
        <v>12</v>
      </c>
      <c r="C10" s="5">
        <v>61110662.030000001</v>
      </c>
      <c r="D10" s="5">
        <v>11537190.550000001</v>
      </c>
      <c r="E10" s="5">
        <f>C10+D10</f>
        <v>72647852.579999998</v>
      </c>
      <c r="F10" s="5">
        <v>36656232.020000003</v>
      </c>
      <c r="G10" s="5">
        <f>F10</f>
        <v>36656232.020000003</v>
      </c>
      <c r="H10" s="5">
        <f>E10-F10</f>
        <v>35991620.559999995</v>
      </c>
    </row>
    <row r="11" spans="2:9" ht="15" x14ac:dyDescent="0.25">
      <c r="B11" s="4" t="s">
        <v>13</v>
      </c>
      <c r="C11" s="5">
        <v>0</v>
      </c>
      <c r="D11" s="5">
        <v>0</v>
      </c>
      <c r="E11" s="5">
        <f t="shared" ref="E11:E19" si="1">C11+D11</f>
        <v>0</v>
      </c>
      <c r="F11" s="5">
        <v>0</v>
      </c>
      <c r="G11" s="5">
        <f t="shared" ref="G11:G19" si="2">F11</f>
        <v>0</v>
      </c>
      <c r="H11" s="5">
        <f t="shared" ref="H11:H19" si="3">E11-F11</f>
        <v>0</v>
      </c>
    </row>
    <row r="12" spans="2:9" ht="15" x14ac:dyDescent="0.25">
      <c r="B12" s="4" t="s">
        <v>14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f t="shared" si="2"/>
        <v>0</v>
      </c>
      <c r="H12" s="5">
        <f t="shared" si="3"/>
        <v>0</v>
      </c>
    </row>
    <row r="13" spans="2:9" ht="15" x14ac:dyDescent="0.25">
      <c r="B13" s="4" t="s">
        <v>15</v>
      </c>
      <c r="C13" s="5">
        <v>0</v>
      </c>
      <c r="D13" s="5">
        <v>0</v>
      </c>
      <c r="E13" s="5">
        <f t="shared" si="1"/>
        <v>0</v>
      </c>
      <c r="F13" s="5">
        <v>0</v>
      </c>
      <c r="G13" s="5">
        <f t="shared" si="2"/>
        <v>0</v>
      </c>
      <c r="H13" s="5">
        <f t="shared" si="3"/>
        <v>0</v>
      </c>
    </row>
    <row r="14" spans="2:9" x14ac:dyDescent="0.3">
      <c r="B14" s="4" t="s">
        <v>16</v>
      </c>
      <c r="C14" s="5">
        <v>0</v>
      </c>
      <c r="D14" s="5">
        <v>0</v>
      </c>
      <c r="E14" s="5">
        <f t="shared" si="1"/>
        <v>0</v>
      </c>
      <c r="F14" s="5">
        <v>0</v>
      </c>
      <c r="G14" s="5">
        <f t="shared" si="2"/>
        <v>0</v>
      </c>
      <c r="H14" s="5">
        <f t="shared" si="3"/>
        <v>0</v>
      </c>
    </row>
    <row r="15" spans="2:9" x14ac:dyDescent="0.3">
      <c r="B15" s="4" t="s">
        <v>17</v>
      </c>
      <c r="C15" s="5">
        <v>859900</v>
      </c>
      <c r="D15" s="5">
        <v>49995.15</v>
      </c>
      <c r="E15" s="5">
        <f t="shared" si="1"/>
        <v>909895.15</v>
      </c>
      <c r="F15" s="5">
        <v>251201.85</v>
      </c>
      <c r="G15" s="5">
        <f t="shared" si="2"/>
        <v>251201.85</v>
      </c>
      <c r="H15" s="5">
        <f t="shared" si="3"/>
        <v>658693.30000000005</v>
      </c>
    </row>
    <row r="16" spans="2:9" ht="34.200000000000003" x14ac:dyDescent="0.3">
      <c r="B16" s="4" t="s">
        <v>18</v>
      </c>
      <c r="C16" s="5">
        <v>0</v>
      </c>
      <c r="D16" s="5">
        <v>0</v>
      </c>
      <c r="E16" s="5">
        <f t="shared" si="1"/>
        <v>0</v>
      </c>
      <c r="F16" s="5">
        <v>0</v>
      </c>
      <c r="G16" s="5">
        <f t="shared" si="2"/>
        <v>0</v>
      </c>
      <c r="H16" s="5">
        <f t="shared" si="3"/>
        <v>0</v>
      </c>
    </row>
    <row r="17" spans="2:8" ht="15" x14ac:dyDescent="0.25">
      <c r="B17" s="6" t="s">
        <v>19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f t="shared" si="2"/>
        <v>0</v>
      </c>
      <c r="H17" s="5">
        <f t="shared" si="3"/>
        <v>0</v>
      </c>
    </row>
    <row r="18" spans="2:8" ht="15" x14ac:dyDescent="0.25">
      <c r="B18" s="6" t="s">
        <v>20</v>
      </c>
      <c r="C18" s="5">
        <v>0</v>
      </c>
      <c r="D18" s="5">
        <v>0</v>
      </c>
      <c r="E18" s="5">
        <f t="shared" si="1"/>
        <v>0</v>
      </c>
      <c r="F18" s="5">
        <v>0</v>
      </c>
      <c r="G18" s="5">
        <f t="shared" si="2"/>
        <v>0</v>
      </c>
      <c r="H18" s="5">
        <f t="shared" si="3"/>
        <v>0</v>
      </c>
    </row>
    <row r="19" spans="2:8" ht="15" x14ac:dyDescent="0.25">
      <c r="B19" s="4" t="s">
        <v>21</v>
      </c>
      <c r="C19" s="5">
        <v>0</v>
      </c>
      <c r="D19" s="5">
        <v>0</v>
      </c>
      <c r="E19" s="5">
        <f t="shared" si="1"/>
        <v>0</v>
      </c>
      <c r="F19" s="5">
        <v>0</v>
      </c>
      <c r="G19" s="5">
        <f t="shared" si="2"/>
        <v>0</v>
      </c>
      <c r="H19" s="5">
        <f t="shared" si="3"/>
        <v>0</v>
      </c>
    </row>
    <row r="20" spans="2:8" ht="4.5" customHeight="1" x14ac:dyDescent="0.25">
      <c r="B20" s="4"/>
      <c r="C20" s="3"/>
      <c r="D20" s="7"/>
      <c r="E20" s="7"/>
      <c r="F20" s="7"/>
      <c r="G20" s="7"/>
      <c r="H20" s="7"/>
    </row>
    <row r="21" spans="2:8" ht="15" x14ac:dyDescent="0.25">
      <c r="B21" s="2" t="s">
        <v>22</v>
      </c>
      <c r="C21" s="3">
        <f>SUM(C22:C31)</f>
        <v>1211336.3400000001</v>
      </c>
      <c r="D21" s="3">
        <f t="shared" ref="D21:H21" si="4">SUM(D22:D31)</f>
        <v>3430914.13</v>
      </c>
      <c r="E21" s="3">
        <f t="shared" si="4"/>
        <v>4642250.47</v>
      </c>
      <c r="F21" s="3">
        <f t="shared" si="4"/>
        <v>3282383.47</v>
      </c>
      <c r="G21" s="3">
        <f t="shared" si="4"/>
        <v>3282383.47</v>
      </c>
      <c r="H21" s="3">
        <f t="shared" si="4"/>
        <v>1359866.9999999995</v>
      </c>
    </row>
    <row r="22" spans="2:8" ht="22.8" x14ac:dyDescent="0.3">
      <c r="B22" s="4" t="s">
        <v>12</v>
      </c>
      <c r="C22" s="5">
        <v>1211336.3400000001</v>
      </c>
      <c r="D22" s="5">
        <v>2973414.13</v>
      </c>
      <c r="E22" s="5">
        <f>C22+D22</f>
        <v>4184750.4699999997</v>
      </c>
      <c r="F22" s="5">
        <v>2932073.47</v>
      </c>
      <c r="G22" s="5">
        <f>F22</f>
        <v>2932073.47</v>
      </c>
      <c r="H22" s="5">
        <f>E22-F22</f>
        <v>1252676.9999999995</v>
      </c>
    </row>
    <row r="23" spans="2:8" ht="15" x14ac:dyDescent="0.25">
      <c r="B23" s="4" t="s">
        <v>13</v>
      </c>
      <c r="C23" s="5">
        <v>0</v>
      </c>
      <c r="D23" s="5">
        <v>0</v>
      </c>
      <c r="E23" s="5">
        <f t="shared" ref="E23:E31" si="5">C23+D23</f>
        <v>0</v>
      </c>
      <c r="F23" s="5">
        <v>0</v>
      </c>
      <c r="G23" s="5">
        <f t="shared" ref="G23:G31" si="6">F23</f>
        <v>0</v>
      </c>
      <c r="H23" s="5">
        <f t="shared" ref="H23:H31" si="7">E23-F23</f>
        <v>0</v>
      </c>
    </row>
    <row r="24" spans="2:8" ht="15" x14ac:dyDescent="0.25">
      <c r="B24" s="4" t="s">
        <v>14</v>
      </c>
      <c r="C24" s="5">
        <v>0</v>
      </c>
      <c r="D24" s="5">
        <v>0</v>
      </c>
      <c r="E24" s="5">
        <f t="shared" si="5"/>
        <v>0</v>
      </c>
      <c r="F24" s="5">
        <v>0</v>
      </c>
      <c r="G24" s="5">
        <f t="shared" si="6"/>
        <v>0</v>
      </c>
      <c r="H24" s="5">
        <f t="shared" si="7"/>
        <v>0</v>
      </c>
    </row>
    <row r="25" spans="2:8" ht="15" x14ac:dyDescent="0.25">
      <c r="B25" s="4" t="s">
        <v>15</v>
      </c>
      <c r="C25" s="5">
        <v>0</v>
      </c>
      <c r="D25" s="5">
        <v>0</v>
      </c>
      <c r="E25" s="5">
        <f t="shared" si="5"/>
        <v>0</v>
      </c>
      <c r="F25" s="5">
        <v>0</v>
      </c>
      <c r="G25" s="5">
        <f t="shared" si="6"/>
        <v>0</v>
      </c>
      <c r="H25" s="5">
        <f t="shared" si="7"/>
        <v>0</v>
      </c>
    </row>
    <row r="26" spans="2:8" x14ac:dyDescent="0.3">
      <c r="B26" s="4" t="s">
        <v>16</v>
      </c>
      <c r="C26" s="5">
        <v>0</v>
      </c>
      <c r="D26" s="5">
        <v>0</v>
      </c>
      <c r="E26" s="5">
        <f t="shared" si="5"/>
        <v>0</v>
      </c>
      <c r="F26" s="5">
        <v>0</v>
      </c>
      <c r="G26" s="5">
        <f t="shared" si="6"/>
        <v>0</v>
      </c>
      <c r="H26" s="5">
        <f t="shared" si="7"/>
        <v>0</v>
      </c>
    </row>
    <row r="27" spans="2:8" x14ac:dyDescent="0.3">
      <c r="B27" s="4" t="s">
        <v>17</v>
      </c>
      <c r="C27" s="5">
        <v>0</v>
      </c>
      <c r="D27" s="5">
        <v>457500</v>
      </c>
      <c r="E27" s="5">
        <f t="shared" si="5"/>
        <v>457500</v>
      </c>
      <c r="F27" s="5">
        <v>350310</v>
      </c>
      <c r="G27" s="5">
        <f t="shared" si="6"/>
        <v>350310</v>
      </c>
      <c r="H27" s="5">
        <f t="shared" si="7"/>
        <v>107190</v>
      </c>
    </row>
    <row r="28" spans="2:8" ht="34.200000000000003" x14ac:dyDescent="0.3">
      <c r="B28" s="4" t="s">
        <v>18</v>
      </c>
      <c r="C28" s="5">
        <v>0</v>
      </c>
      <c r="D28" s="5">
        <v>0</v>
      </c>
      <c r="E28" s="5">
        <f t="shared" si="5"/>
        <v>0</v>
      </c>
      <c r="F28" s="5">
        <v>0</v>
      </c>
      <c r="G28" s="5">
        <f t="shared" si="6"/>
        <v>0</v>
      </c>
      <c r="H28" s="5">
        <f t="shared" si="7"/>
        <v>0</v>
      </c>
    </row>
    <row r="29" spans="2:8" x14ac:dyDescent="0.3">
      <c r="B29" s="6" t="s">
        <v>19</v>
      </c>
      <c r="C29" s="5">
        <v>0</v>
      </c>
      <c r="D29" s="5">
        <v>0</v>
      </c>
      <c r="E29" s="5">
        <f t="shared" si="5"/>
        <v>0</v>
      </c>
      <c r="F29" s="5">
        <v>0</v>
      </c>
      <c r="G29" s="5">
        <f t="shared" si="6"/>
        <v>0</v>
      </c>
      <c r="H29" s="5">
        <f t="shared" si="7"/>
        <v>0</v>
      </c>
    </row>
    <row r="30" spans="2:8" x14ac:dyDescent="0.3">
      <c r="B30" s="6" t="s">
        <v>20</v>
      </c>
      <c r="C30" s="5">
        <v>0</v>
      </c>
      <c r="D30" s="5">
        <v>0</v>
      </c>
      <c r="E30" s="5">
        <f t="shared" si="5"/>
        <v>0</v>
      </c>
      <c r="F30" s="5">
        <v>0</v>
      </c>
      <c r="G30" s="5">
        <f t="shared" si="6"/>
        <v>0</v>
      </c>
      <c r="H30" s="5">
        <f t="shared" si="7"/>
        <v>0</v>
      </c>
    </row>
    <row r="31" spans="2:8" x14ac:dyDescent="0.3">
      <c r="B31" s="4" t="s">
        <v>21</v>
      </c>
      <c r="C31" s="5">
        <v>0</v>
      </c>
      <c r="D31" s="5">
        <v>0</v>
      </c>
      <c r="E31" s="5">
        <f t="shared" si="5"/>
        <v>0</v>
      </c>
      <c r="F31" s="5">
        <v>0</v>
      </c>
      <c r="G31" s="5">
        <f t="shared" si="6"/>
        <v>0</v>
      </c>
      <c r="H31" s="5">
        <f t="shared" si="7"/>
        <v>0</v>
      </c>
    </row>
    <row r="32" spans="2:8" ht="24" x14ac:dyDescent="0.3">
      <c r="B32" s="2" t="s">
        <v>23</v>
      </c>
      <c r="C32" s="3">
        <f>C9+C21</f>
        <v>63181898.370000005</v>
      </c>
      <c r="D32" s="3">
        <f t="shared" ref="D32:H32" si="8">D9+D21</f>
        <v>15018099.830000002</v>
      </c>
      <c r="E32" s="3">
        <f t="shared" si="8"/>
        <v>78199998.200000003</v>
      </c>
      <c r="F32" s="3">
        <f t="shared" si="8"/>
        <v>40189817.340000004</v>
      </c>
      <c r="G32" s="3">
        <f t="shared" si="8"/>
        <v>40189817.340000004</v>
      </c>
      <c r="H32" s="3">
        <f t="shared" si="8"/>
        <v>38010180.859999992</v>
      </c>
    </row>
    <row r="33" spans="2:8" ht="4.5" customHeight="1" thickBot="1" x14ac:dyDescent="0.35">
      <c r="B33" s="8"/>
      <c r="C33" s="9"/>
      <c r="D33" s="10"/>
      <c r="E33" s="10"/>
      <c r="F33" s="10"/>
      <c r="G33" s="10"/>
      <c r="H33" s="10"/>
    </row>
    <row r="34" spans="2:8" ht="4.5" customHeight="1" x14ac:dyDescent="0.3"/>
    <row r="100" spans="19:19" ht="15" x14ac:dyDescent="0.25">
      <c r="S100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CSPC</vt:lpstr>
      <vt:lpstr>'EAEPED CSPC'!Área_de_impresión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2019-02-28T23:21:21Z</dcterms:created>
  <dcterms:modified xsi:type="dcterms:W3CDTF">2023-07-26T20:17:40Z</dcterms:modified>
</cp:coreProperties>
</file>