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V. LDF\"/>
    </mc:Choice>
  </mc:AlternateContent>
  <xr:revisionPtr revIDLastSave="0" documentId="13_ncr:1_{AD7CD425-13C4-4511-A453-56C98CEA7B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ADPOP" sheetId="2" r:id="rId1"/>
  </sheets>
  <definedNames>
    <definedName name="_xlnm.Print_Area" localSheetId="0">IADPOP!$B$2:$J$63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20" i="2" s="1"/>
  <c r="I9" i="2"/>
  <c r="I20" i="2" s="1"/>
  <c r="E14" i="2"/>
  <c r="F14" i="2"/>
  <c r="G14" i="2"/>
  <c r="I14" i="2"/>
  <c r="J14" i="2"/>
  <c r="D14" i="2"/>
  <c r="H16" i="2"/>
  <c r="H17" i="2"/>
  <c r="H15" i="2"/>
  <c r="H14" i="2" s="1"/>
  <c r="E10" i="2"/>
  <c r="F10" i="2"/>
  <c r="F9" i="2" s="1"/>
  <c r="F20" i="2" s="1"/>
  <c r="G10" i="2"/>
  <c r="G9" i="2" s="1"/>
  <c r="G20" i="2" s="1"/>
  <c r="I10" i="2"/>
  <c r="J10" i="2"/>
  <c r="J9" i="2" s="1"/>
  <c r="J20" i="2" s="1"/>
  <c r="D10" i="2"/>
  <c r="D9" i="2" s="1"/>
  <c r="D20" i="2" s="1"/>
  <c r="H12" i="2"/>
  <c r="H10" i="2" s="1"/>
  <c r="H9" i="2" s="1"/>
  <c r="H20" i="2" s="1"/>
  <c r="H13" i="2"/>
  <c r="H11" i="2"/>
</calcChain>
</file>

<file path=xl/sharedStrings.xml><?xml version="1.0" encoding="utf-8"?>
<sst xmlns="http://schemas.openxmlformats.org/spreadsheetml/2006/main" count="47" uniqueCount="47">
  <si>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</si>
  <si>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</si>
  <si>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</si>
  <si>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</si>
  <si>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</si>
  <si>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</si>
  <si>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</si>
  <si>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</si>
  <si>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</si>
  <si>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</si>
  <si>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</si>
  <si>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</si>
  <si>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</si>
  <si>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</si>
  <si>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</si>
  <si>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</si>
  <si>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</si>
  <si>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</si>
  <si>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</si>
  <si>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</si>
  <si>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</si>
  <si>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</si>
  <si>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</si>
  <si>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</si>
  <si>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</si>
  <si>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</si>
  <si>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</si>
  <si>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 xml:space="preserve">Monto </t>
  </si>
  <si>
    <t xml:space="preserve">Plazo </t>
  </si>
  <si>
    <t xml:space="preserve">Tasa de Interés </t>
  </si>
  <si>
    <t>Comisiones y Costos Relacionados (o)</t>
  </si>
  <si>
    <t xml:space="preserve">Tasa Efectiva </t>
  </si>
  <si>
    <t>Contratado (l)</t>
  </si>
  <si>
    <t xml:space="preserve">Pactado </t>
  </si>
  <si>
    <t>(n)</t>
  </si>
  <si>
    <t>(p)</t>
  </si>
  <si>
    <t>(m)</t>
  </si>
  <si>
    <t>6. Obligaciones a Corto Plazo (Informativo)</t>
  </si>
  <si>
    <t>C. Crédito XX</t>
  </si>
  <si>
    <t>Saldo al 31 de diciembre de 2022 (d)</t>
  </si>
  <si>
    <t>4. Deuda Contingente (informativo)</t>
  </si>
  <si>
    <t>5. Valor de Instrumentos Bono Cupón Cero (Informativo)</t>
  </si>
  <si>
    <t>Del 01 de enero al 31 de diciembre de 2023 (b)</t>
  </si>
  <si>
    <t>ASEC_IADPOP_4toTrim_W5</t>
  </si>
  <si>
    <t>A. Crédito 1 SANTANDER</t>
  </si>
  <si>
    <t>B. Crédito 2 SANTANDER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</si>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</sst>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11" xfId="0" applyFont="1" applyBorder="1" applyAlignment="1">
      <alignment horizontal="justify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6" fillId="0" borderId="12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10" fontId="4" fillId="0" borderId="13" xfId="1" applyNumberFormat="1" applyFont="1" applyFill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10" fontId="5" fillId="0" borderId="11" xfId="1" applyNumberFormat="1" applyFont="1" applyFill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10" fontId="5" fillId="0" borderId="12" xfId="1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22860</xdr:rowOff>
    </xdr:from>
    <xdr:to>
      <xdr:col>2</xdr:col>
      <xdr:colOff>929640</xdr:colOff>
      <xdr:row>4</xdr:row>
      <xdr:rowOff>144780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6200"/>
          <a:ext cx="16916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906780</xdr:colOff>
      <xdr:row>1</xdr:row>
      <xdr:rowOff>38100</xdr:rowOff>
    </xdr:from>
    <xdr:to>
      <xdr:col>9</xdr:col>
      <xdr:colOff>1440180</xdr:colOff>
      <xdr:row>4</xdr:row>
      <xdr:rowOff>53340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9144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</xdr:colOff>
      <xdr:row>49</xdr:row>
      <xdr:rowOff>152400</xdr:rowOff>
    </xdr:from>
    <xdr:to>
      <xdr:col>9</xdr:col>
      <xdr:colOff>1384300</xdr:colOff>
      <xdr:row>61</xdr:row>
      <xdr:rowOff>68579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73660" y="8976360"/>
          <a:ext cx="10203180" cy="2110739"/>
          <a:chOff x="0" y="0"/>
          <a:chExt cx="7818112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"/>
  <sheetViews>
    <sheetView showGridLines="0" tabSelected="1" topLeftCell="A27" zoomScaleNormal="100" workbookViewId="0">
      <selection activeCell="J51" sqref="J51"/>
    </sheetView>
  </sheetViews>
  <sheetFormatPr baseColWidth="10" defaultRowHeight="14.4" x14ac:dyDescent="0.3"/>
  <cols>
    <col min="1" max="1" width="0.88671875" customWidth="1"/>
    <col min="2" max="2" width="12.6640625" customWidth="1"/>
    <col min="3" max="3" width="25.33203125" customWidth="1"/>
    <col min="4" max="6" width="14.6640625" customWidth="1"/>
    <col min="7" max="7" width="17.44140625" customWidth="1"/>
    <col min="8" max="9" width="14.6640625" customWidth="1"/>
    <col min="10" max="10" width="21.5546875" customWidth="1"/>
    <col min="11" max="11" width="9.44140625" customWidth="1"/>
  </cols>
  <sheetData>
    <row r="1" spans="2:12" ht="4.5" customHeight="1" thickBot="1" x14ac:dyDescent="0.3">
      <c r="L1" s="1" t="s">
        <v>43</v>
      </c>
    </row>
    <row r="2" spans="2:12" ht="15" x14ac:dyDescent="0.25">
      <c r="B2" s="33" t="s">
        <v>46</v>
      </c>
      <c r="C2" s="34"/>
      <c r="D2" s="34"/>
      <c r="E2" s="34"/>
      <c r="F2" s="34"/>
      <c r="G2" s="34"/>
      <c r="H2" s="34"/>
      <c r="I2" s="34"/>
      <c r="J2" s="35"/>
    </row>
    <row r="3" spans="2:12" ht="15" customHeight="1" x14ac:dyDescent="0.3"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2:12" ht="15" customHeight="1" x14ac:dyDescent="0.25">
      <c r="B4" s="36" t="s">
        <v>42</v>
      </c>
      <c r="C4" s="37"/>
      <c r="D4" s="37"/>
      <c r="E4" s="37"/>
      <c r="F4" s="37"/>
      <c r="G4" s="37"/>
      <c r="H4" s="37"/>
      <c r="I4" s="37"/>
      <c r="J4" s="38"/>
    </row>
    <row r="5" spans="2:12" ht="15.75" thickBot="1" x14ac:dyDescent="0.3">
      <c r="B5" s="39" t="s">
        <v>1</v>
      </c>
      <c r="C5" s="40"/>
      <c r="D5" s="40"/>
      <c r="E5" s="40"/>
      <c r="F5" s="40"/>
      <c r="G5" s="40"/>
      <c r="H5" s="40"/>
      <c r="I5" s="40"/>
      <c r="J5" s="41"/>
    </row>
    <row r="6" spans="2:12" ht="40.5" customHeight="1" x14ac:dyDescent="0.3">
      <c r="B6" s="42" t="s">
        <v>2</v>
      </c>
      <c r="C6" s="42"/>
      <c r="D6" s="42" t="s">
        <v>39</v>
      </c>
      <c r="E6" s="42" t="s">
        <v>3</v>
      </c>
      <c r="F6" s="42" t="s">
        <v>4</v>
      </c>
      <c r="G6" s="42" t="s">
        <v>5</v>
      </c>
      <c r="H6" s="42" t="s">
        <v>6</v>
      </c>
      <c r="I6" s="42" t="s">
        <v>7</v>
      </c>
      <c r="J6" s="42" t="s">
        <v>8</v>
      </c>
    </row>
    <row r="7" spans="2:12" ht="15" thickBot="1" x14ac:dyDescent="0.35">
      <c r="B7" s="43"/>
      <c r="C7" s="43"/>
      <c r="D7" s="43"/>
      <c r="E7" s="43"/>
      <c r="F7" s="43"/>
      <c r="G7" s="43"/>
      <c r="H7" s="43"/>
      <c r="I7" s="43"/>
      <c r="J7" s="43"/>
    </row>
    <row r="8" spans="2:12" ht="4.5" customHeight="1" x14ac:dyDescent="0.25">
      <c r="B8" s="31"/>
      <c r="C8" s="32"/>
      <c r="D8" s="2"/>
      <c r="E8" s="2"/>
      <c r="F8" s="2"/>
      <c r="G8" s="2"/>
      <c r="H8" s="2"/>
      <c r="I8" s="2"/>
      <c r="J8" s="2"/>
    </row>
    <row r="9" spans="2:12" ht="15" customHeight="1" x14ac:dyDescent="0.3">
      <c r="B9" s="31" t="s">
        <v>9</v>
      </c>
      <c r="C9" s="32"/>
      <c r="D9" s="3">
        <f>D10+D14</f>
        <v>6334030.2200000007</v>
      </c>
      <c r="E9" s="3">
        <f t="shared" ref="E9:J9" si="0">E10+E14</f>
        <v>16539860</v>
      </c>
      <c r="F9" s="3">
        <f t="shared" si="0"/>
        <v>17795568.600000001</v>
      </c>
      <c r="G9" s="3">
        <f t="shared" si="0"/>
        <v>0</v>
      </c>
      <c r="H9" s="3">
        <f t="shared" si="0"/>
        <v>5078321.6199999973</v>
      </c>
      <c r="I9" s="3">
        <f t="shared" si="0"/>
        <v>1170414.33</v>
      </c>
      <c r="J9" s="3">
        <f t="shared" si="0"/>
        <v>212044.75</v>
      </c>
    </row>
    <row r="10" spans="2:12" ht="15" x14ac:dyDescent="0.25">
      <c r="B10" s="31" t="s">
        <v>10</v>
      </c>
      <c r="C10" s="32"/>
      <c r="D10" s="3">
        <f>SUM(D11:D13)</f>
        <v>-3752888.92</v>
      </c>
      <c r="E10" s="3">
        <f t="shared" ref="E10:J10" si="1">SUM(E11:E13)</f>
        <v>0</v>
      </c>
      <c r="F10" s="3">
        <f t="shared" si="1"/>
        <v>17795568.600000001</v>
      </c>
      <c r="G10" s="3">
        <f t="shared" si="1"/>
        <v>0</v>
      </c>
      <c r="H10" s="3">
        <f t="shared" si="1"/>
        <v>-21548457.520000003</v>
      </c>
      <c r="I10" s="3">
        <f t="shared" si="1"/>
        <v>1047886.05</v>
      </c>
      <c r="J10" s="3">
        <f t="shared" si="1"/>
        <v>0</v>
      </c>
    </row>
    <row r="11" spans="2:12" ht="15" customHeight="1" x14ac:dyDescent="0.3">
      <c r="B11" s="21" t="s">
        <v>11</v>
      </c>
      <c r="C11" s="22"/>
      <c r="D11" s="4">
        <v>-3752888.92</v>
      </c>
      <c r="E11" s="4">
        <v>0</v>
      </c>
      <c r="F11" s="4">
        <v>17795568.600000001</v>
      </c>
      <c r="G11" s="4">
        <v>0</v>
      </c>
      <c r="H11" s="4">
        <f>D11+E11-F11+G11</f>
        <v>-21548457.520000003</v>
      </c>
      <c r="I11" s="4">
        <v>1047886.05</v>
      </c>
      <c r="J11" s="4">
        <v>0</v>
      </c>
    </row>
    <row r="12" spans="2:12" ht="15" customHeight="1" x14ac:dyDescent="0.3">
      <c r="B12" s="21" t="s">
        <v>12</v>
      </c>
      <c r="C12" s="22"/>
      <c r="D12" s="4">
        <v>0</v>
      </c>
      <c r="E12" s="4">
        <v>0</v>
      </c>
      <c r="F12" s="4">
        <v>0</v>
      </c>
      <c r="G12" s="4">
        <v>0</v>
      </c>
      <c r="H12" s="4">
        <f t="shared" ref="H12:H13" si="2">D12+E12-F12+G12</f>
        <v>0</v>
      </c>
      <c r="I12" s="4">
        <v>0</v>
      </c>
      <c r="J12" s="4">
        <v>0</v>
      </c>
    </row>
    <row r="13" spans="2:12" ht="15" customHeight="1" x14ac:dyDescent="0.25">
      <c r="B13" s="21" t="s">
        <v>13</v>
      </c>
      <c r="C13" s="22"/>
      <c r="D13" s="4">
        <v>0</v>
      </c>
      <c r="E13" s="4">
        <v>0</v>
      </c>
      <c r="F13" s="4">
        <v>0</v>
      </c>
      <c r="G13" s="4">
        <v>0</v>
      </c>
      <c r="H13" s="4">
        <f t="shared" si="2"/>
        <v>0</v>
      </c>
      <c r="I13" s="4">
        <v>0</v>
      </c>
      <c r="J13" s="4">
        <v>0</v>
      </c>
    </row>
    <row r="14" spans="2:12" ht="15" x14ac:dyDescent="0.25">
      <c r="B14" s="31" t="s">
        <v>14</v>
      </c>
      <c r="C14" s="32"/>
      <c r="D14" s="3">
        <f>SUM(D15:D17)</f>
        <v>10086919.140000001</v>
      </c>
      <c r="E14" s="3">
        <f t="shared" ref="E14:J14" si="3">SUM(E15:E17)</f>
        <v>16539860</v>
      </c>
      <c r="F14" s="3">
        <f t="shared" si="3"/>
        <v>0</v>
      </c>
      <c r="G14" s="3">
        <f t="shared" si="3"/>
        <v>0</v>
      </c>
      <c r="H14" s="3">
        <f t="shared" si="3"/>
        <v>26626779.140000001</v>
      </c>
      <c r="I14" s="3">
        <f t="shared" si="3"/>
        <v>122528.28</v>
      </c>
      <c r="J14" s="3">
        <f t="shared" si="3"/>
        <v>212044.75</v>
      </c>
    </row>
    <row r="15" spans="2:12" ht="15" customHeight="1" x14ac:dyDescent="0.3">
      <c r="B15" s="21" t="s">
        <v>15</v>
      </c>
      <c r="C15" s="22"/>
      <c r="D15" s="4">
        <v>10086919.140000001</v>
      </c>
      <c r="E15" s="4">
        <v>16539860</v>
      </c>
      <c r="F15" s="4">
        <v>0</v>
      </c>
      <c r="G15" s="4">
        <v>0</v>
      </c>
      <c r="H15" s="4">
        <f>D15+E15-F15+G15</f>
        <v>26626779.140000001</v>
      </c>
      <c r="I15" s="4">
        <v>122528.28</v>
      </c>
      <c r="J15" s="4">
        <v>212044.75</v>
      </c>
    </row>
    <row r="16" spans="2:12" ht="15" customHeight="1" x14ac:dyDescent="0.3">
      <c r="B16" s="21" t="s">
        <v>16</v>
      </c>
      <c r="C16" s="22"/>
      <c r="D16" s="4">
        <v>0</v>
      </c>
      <c r="E16" s="4">
        <v>0</v>
      </c>
      <c r="F16" s="4">
        <v>0</v>
      </c>
      <c r="G16" s="4">
        <v>0</v>
      </c>
      <c r="H16" s="4">
        <f t="shared" ref="H16:H17" si="4">D16+E16-F16+G16</f>
        <v>0</v>
      </c>
      <c r="I16" s="4">
        <v>0</v>
      </c>
      <c r="J16" s="4">
        <v>0</v>
      </c>
    </row>
    <row r="17" spans="1:10" ht="15" customHeight="1" x14ac:dyDescent="0.25">
      <c r="B17" s="21" t="s">
        <v>17</v>
      </c>
      <c r="C17" s="22"/>
      <c r="D17" s="4">
        <v>0</v>
      </c>
      <c r="E17" s="4">
        <v>0</v>
      </c>
      <c r="F17" s="4">
        <v>0</v>
      </c>
      <c r="G17" s="4">
        <v>0</v>
      </c>
      <c r="H17" s="4">
        <f t="shared" si="4"/>
        <v>0</v>
      </c>
      <c r="I17" s="4">
        <v>0</v>
      </c>
      <c r="J17" s="4">
        <v>0</v>
      </c>
    </row>
    <row r="18" spans="1:10" ht="15" customHeight="1" x14ac:dyDescent="0.25">
      <c r="B18" s="31" t="s">
        <v>18</v>
      </c>
      <c r="C18" s="32"/>
      <c r="D18" s="3">
        <v>4869784.16</v>
      </c>
      <c r="E18" s="18"/>
      <c r="F18" s="18"/>
      <c r="G18" s="18"/>
      <c r="H18" s="3">
        <v>7449521.6399999997</v>
      </c>
      <c r="I18" s="18"/>
      <c r="J18" s="18"/>
    </row>
    <row r="19" spans="1:10" ht="4.5" customHeight="1" x14ac:dyDescent="0.25">
      <c r="B19" s="5"/>
      <c r="C19" s="6"/>
      <c r="D19" s="4"/>
      <c r="E19" s="4"/>
      <c r="F19" s="4"/>
      <c r="G19" s="4"/>
      <c r="H19" s="4"/>
      <c r="I19" s="3"/>
      <c r="J19" s="3"/>
    </row>
    <row r="20" spans="1:10" ht="27" customHeight="1" x14ac:dyDescent="0.3">
      <c r="B20" s="31" t="s">
        <v>19</v>
      </c>
      <c r="C20" s="32"/>
      <c r="D20" s="3">
        <f>D9+D18</f>
        <v>11203814.380000001</v>
      </c>
      <c r="E20" s="3">
        <f t="shared" ref="E20:J20" si="5">E9+E18</f>
        <v>16539860</v>
      </c>
      <c r="F20" s="3">
        <f t="shared" si="5"/>
        <v>17795568.600000001</v>
      </c>
      <c r="G20" s="3">
        <f t="shared" si="5"/>
        <v>0</v>
      </c>
      <c r="H20" s="3">
        <f t="shared" si="5"/>
        <v>12527843.259999998</v>
      </c>
      <c r="I20" s="3">
        <f t="shared" si="5"/>
        <v>1170414.33</v>
      </c>
      <c r="J20" s="3">
        <f t="shared" si="5"/>
        <v>212044.75</v>
      </c>
    </row>
    <row r="21" spans="1:10" ht="4.5" customHeight="1" x14ac:dyDescent="0.25">
      <c r="B21" s="31"/>
      <c r="C21" s="32"/>
      <c r="D21" s="3"/>
      <c r="E21" s="3"/>
      <c r="F21" s="3"/>
      <c r="G21" s="3"/>
      <c r="H21" s="3"/>
      <c r="I21" s="3"/>
      <c r="J21" s="3"/>
    </row>
    <row r="22" spans="1:10" ht="27" customHeight="1" x14ac:dyDescent="0.25">
      <c r="B22" s="31" t="s">
        <v>40</v>
      </c>
      <c r="C22" s="32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15" customHeight="1" x14ac:dyDescent="0.25">
      <c r="A23" s="7"/>
      <c r="B23" s="27" t="s">
        <v>20</v>
      </c>
      <c r="C23" s="28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5" customHeight="1" x14ac:dyDescent="0.25">
      <c r="B24" s="27" t="s">
        <v>21</v>
      </c>
      <c r="C24" s="28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5" x14ac:dyDescent="0.25">
      <c r="B25" s="27" t="s">
        <v>22</v>
      </c>
      <c r="C25" s="28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4.5" customHeight="1" x14ac:dyDescent="0.25">
      <c r="B26" s="29"/>
      <c r="C26" s="30"/>
      <c r="D26" s="3"/>
      <c r="E26" s="3"/>
      <c r="F26" s="3"/>
      <c r="G26" s="3"/>
      <c r="H26" s="3"/>
      <c r="I26" s="3"/>
      <c r="J26" s="3"/>
    </row>
    <row r="27" spans="1:10" ht="22.5" customHeight="1" x14ac:dyDescent="0.3">
      <c r="B27" s="31" t="s">
        <v>41</v>
      </c>
      <c r="C27" s="32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x14ac:dyDescent="0.3">
      <c r="B28" s="27" t="s">
        <v>23</v>
      </c>
      <c r="C28" s="28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3">
      <c r="B29" s="27" t="s">
        <v>24</v>
      </c>
      <c r="C29" s="28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3">
      <c r="B30" s="27" t="s">
        <v>25</v>
      </c>
      <c r="C30" s="28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ht="3.75" customHeight="1" thickBot="1" x14ac:dyDescent="0.3">
      <c r="B31" s="25"/>
      <c r="C31" s="26"/>
      <c r="D31" s="8"/>
      <c r="E31" s="8"/>
      <c r="F31" s="8"/>
      <c r="G31" s="8"/>
      <c r="H31" s="8"/>
      <c r="I31" s="8"/>
      <c r="J31" s="8"/>
    </row>
    <row r="32" spans="1:10" ht="4.5" customHeight="1" x14ac:dyDescent="0.25"/>
    <row r="35" spans="2:9" ht="6" customHeight="1" thickBot="1" x14ac:dyDescent="0.3"/>
    <row r="36" spans="2:9" ht="15" customHeight="1" x14ac:dyDescent="0.3">
      <c r="B36" s="44" t="s">
        <v>26</v>
      </c>
      <c r="C36" s="45"/>
      <c r="D36" s="46" t="s">
        <v>27</v>
      </c>
      <c r="E36" s="46" t="s">
        <v>28</v>
      </c>
      <c r="F36" s="46" t="s">
        <v>29</v>
      </c>
      <c r="G36" s="47" t="s">
        <v>30</v>
      </c>
      <c r="H36" s="46" t="s">
        <v>31</v>
      </c>
    </row>
    <row r="37" spans="2:9" x14ac:dyDescent="0.3">
      <c r="B37" s="48"/>
      <c r="C37" s="49"/>
      <c r="D37" s="50" t="s">
        <v>32</v>
      </c>
      <c r="E37" s="51" t="s">
        <v>33</v>
      </c>
      <c r="F37" s="50" t="s">
        <v>34</v>
      </c>
      <c r="G37" s="50"/>
      <c r="H37" s="50" t="s">
        <v>35</v>
      </c>
    </row>
    <row r="38" spans="2:9" ht="15" thickBot="1" x14ac:dyDescent="0.35">
      <c r="B38" s="52"/>
      <c r="C38" s="53"/>
      <c r="D38" s="54"/>
      <c r="E38" s="55" t="s">
        <v>36</v>
      </c>
      <c r="F38" s="54"/>
      <c r="G38" s="54"/>
      <c r="H38" s="54"/>
    </row>
    <row r="39" spans="2:9" ht="23.25" customHeight="1" x14ac:dyDescent="0.25">
      <c r="B39" s="19" t="s">
        <v>37</v>
      </c>
      <c r="C39" s="20"/>
      <c r="D39" s="9">
        <v>0</v>
      </c>
      <c r="E39" s="10"/>
      <c r="F39" s="11">
        <v>0</v>
      </c>
      <c r="G39" s="10">
        <v>0</v>
      </c>
      <c r="H39" s="11">
        <v>0</v>
      </c>
      <c r="I39" s="12"/>
    </row>
    <row r="40" spans="2:9" x14ac:dyDescent="0.3">
      <c r="B40" s="21" t="s">
        <v>44</v>
      </c>
      <c r="C40" s="22"/>
      <c r="D40" s="13">
        <v>9139860</v>
      </c>
      <c r="E40" s="4"/>
      <c r="F40" s="14">
        <v>2.5000000000000001E-2</v>
      </c>
      <c r="G40" s="4">
        <v>0</v>
      </c>
      <c r="H40" s="14">
        <v>0</v>
      </c>
    </row>
    <row r="41" spans="2:9" x14ac:dyDescent="0.3">
      <c r="B41" s="21" t="s">
        <v>45</v>
      </c>
      <c r="C41" s="22"/>
      <c r="D41" s="13">
        <v>7400000</v>
      </c>
      <c r="E41" s="4"/>
      <c r="F41" s="14">
        <v>2.5000000000000001E-2</v>
      </c>
      <c r="G41" s="4">
        <v>0</v>
      </c>
      <c r="H41" s="14">
        <v>0</v>
      </c>
    </row>
    <row r="42" spans="2:9" ht="15" thickBot="1" x14ac:dyDescent="0.35">
      <c r="B42" s="23" t="s">
        <v>38</v>
      </c>
      <c r="C42" s="24"/>
      <c r="D42" s="15">
        <v>0</v>
      </c>
      <c r="E42" s="16"/>
      <c r="F42" s="17">
        <v>0</v>
      </c>
      <c r="G42" s="16">
        <v>0</v>
      </c>
      <c r="H42" s="17">
        <v>0</v>
      </c>
    </row>
    <row r="43" spans="2:9" ht="3.75" customHeight="1" x14ac:dyDescent="0.25"/>
    <row r="100" spans="19:19" x14ac:dyDescent="0.3">
      <c r="S100" s="1"/>
    </row>
  </sheetData>
  <mergeCells count="44">
    <mergeCell ref="B11:C11"/>
    <mergeCell ref="B2:J2"/>
    <mergeCell ref="B3:J3"/>
    <mergeCell ref="B4:J4"/>
    <mergeCell ref="B5:J5"/>
    <mergeCell ref="B6:C7"/>
    <mergeCell ref="D6:D7"/>
    <mergeCell ref="E6:E7"/>
    <mergeCell ref="F6:F7"/>
    <mergeCell ref="G6:G7"/>
    <mergeCell ref="H6:H7"/>
    <mergeCell ref="I6:I7"/>
    <mergeCell ref="J6:J7"/>
    <mergeCell ref="B8:C8"/>
    <mergeCell ref="B9:C9"/>
    <mergeCell ref="B10:C10"/>
    <mergeCell ref="B24:C24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G36:G38"/>
    <mergeCell ref="D37:D38"/>
    <mergeCell ref="F37:F38"/>
    <mergeCell ref="H37:H38"/>
    <mergeCell ref="B25:C25"/>
    <mergeCell ref="B26:C26"/>
    <mergeCell ref="B27:C27"/>
    <mergeCell ref="B28:C28"/>
    <mergeCell ref="B29:C29"/>
    <mergeCell ref="B30:C30"/>
    <mergeCell ref="B39:C39"/>
    <mergeCell ref="B40:C40"/>
    <mergeCell ref="B41:C41"/>
    <mergeCell ref="B42:C42"/>
    <mergeCell ref="B31:C31"/>
    <mergeCell ref="B36:C38"/>
  </mergeCells>
  <pageMargins left="0.25" right="0.25" top="0.75" bottom="0.75" header="0.3" footer="0.3"/>
  <pageSetup scale="6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</vt:lpstr>
      <vt:lpstr>IADPOP!Área_de_impresión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2024-01-30T18:36:43Z</cp:lastPrinted>
  <dcterms:created xsi:type="dcterms:W3CDTF">2019-02-28T20:21:51Z</dcterms:created>
  <dcterms:modified xsi:type="dcterms:W3CDTF">2024-01-30T18:36:54Z</dcterms:modified>
</cp:coreProperties>
</file>