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040"/>
  </bookViews>
  <sheets>
    <sheet name="EAEPE CF" sheetId="2" r:id="rId1"/>
  </sheets>
  <definedNames>
    <definedName name="_xlnm.Print_Area" localSheetId="0">'EAEPE CF'!$B$2:$H$69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4" i="2" l="1"/>
  <c r="E44" i="2"/>
  <c r="F44" i="2"/>
  <c r="G44" i="2"/>
  <c r="H44" i="2"/>
  <c r="C44" i="2"/>
  <c r="H22" i="2"/>
  <c r="H23" i="2"/>
  <c r="H24" i="2"/>
  <c r="H25" i="2"/>
  <c r="H26" i="2"/>
  <c r="H19" i="2" s="1"/>
  <c r="E22" i="2"/>
  <c r="E23" i="2"/>
  <c r="E24" i="2"/>
  <c r="E25" i="2"/>
  <c r="E26" i="2"/>
  <c r="D19" i="2"/>
  <c r="E19" i="2"/>
  <c r="F19" i="2"/>
  <c r="G19" i="2"/>
  <c r="C19" i="2"/>
  <c r="H21" i="2"/>
  <c r="E21" i="2"/>
  <c r="D9" i="2"/>
  <c r="E9" i="2"/>
  <c r="F9" i="2"/>
  <c r="G9" i="2"/>
  <c r="H9" i="2"/>
  <c r="C9" i="2"/>
  <c r="H13" i="2"/>
  <c r="H14" i="2"/>
  <c r="H15" i="2"/>
  <c r="H16" i="2"/>
  <c r="E13" i="2"/>
  <c r="E14" i="2"/>
  <c r="E15" i="2"/>
  <c r="E16" i="2"/>
  <c r="H12" i="2"/>
  <c r="E12" i="2"/>
</calcChain>
</file>

<file path=xl/sharedStrings.xml><?xml version="1.0" encoding="utf-8"?>
<sst xmlns="http://schemas.openxmlformats.org/spreadsheetml/2006/main" count="52" uniqueCount="52">
  <si>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</si>
  <si>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</si>
  <si>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</si>
  <si>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</si>
  <si>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</si>
  <si>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</si>
  <si>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</si>
  <si>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</si>
  <si>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</si>
  <si>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</si>
  <si>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1</t>
  </si>
  <si>
    <t>2</t>
  </si>
  <si>
    <t>3 = (1 + 2 )</t>
  </si>
  <si>
    <t>4</t>
  </si>
  <si>
    <t>5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</si>
  <si>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</si>
  <si>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</si>
  <si>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</si>
  <si>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</si>
  <si>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</si>
  <si>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</si>
  <si>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</si>
  <si>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</si>
  <si>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</si>
  <si>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</si>
  <si>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</si>
  <si>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</si>
  <si>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</si>
  <si>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</si>
  <si>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</si>
  <si>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</si>
  <si>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</si>
  <si>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</si>
  <si>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</si>
  <si>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</si>
  <si>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</si>
  <si>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</si>
  <si>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</si>
  <si>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</si>
  <si>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</si>
  <si>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</si>
  <si>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</si>
  <si>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</si>
  <si>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</si>
  <si>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</si>
  <si>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</si>
  <si>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</si>
  <si>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</si>
  <si>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</si>
  <si>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Del 01 de enero al 31 de diciembre de 2023</t>
  </si>
  <si>
    <t>ASEC_EAEPECFG_4toTrim_K6</t>
  </si>
  <si>
    <t>Municipio de San Juan de Sabinas, Coahuila de Zaragoza.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</si>
</sst>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14" xfId="0" applyFont="1" applyFill="1" applyBorder="1" applyAlignment="1">
      <alignment vertical="center" wrapText="1"/>
    </xf>
    <xf numFmtId="4" fontId="3" fillId="2" borderId="18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5" fillId="2" borderId="14" xfId="0" applyFont="1" applyFill="1" applyBorder="1" applyAlignment="1">
      <alignment vertical="center" wrapText="1"/>
    </xf>
    <xf numFmtId="4" fontId="5" fillId="2" borderId="18" xfId="0" applyNumberFormat="1" applyFont="1" applyFill="1" applyBorder="1" applyAlignment="1">
      <alignment horizontal="right" vertical="center" wrapText="1"/>
    </xf>
    <xf numFmtId="0" fontId="3" fillId="2" borderId="19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 wrapText="1"/>
    </xf>
    <xf numFmtId="49" fontId="3" fillId="3" borderId="16" xfId="0" applyNumberFormat="1" applyFont="1" applyFill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1</xdr:row>
      <xdr:rowOff>60960</xdr:rowOff>
    </xdr:from>
    <xdr:to>
      <xdr:col>1</xdr:col>
      <xdr:colOff>1310640</xdr:colOff>
      <xdr:row>4</xdr:row>
      <xdr:rowOff>152400</xdr:rowOff>
    </xdr:to>
    <xdr:pic>
      <xdr:nvPicPr>
        <xdr:cNvPr id="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14300"/>
          <a:ext cx="126492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822960</xdr:colOff>
      <xdr:row>1</xdr:row>
      <xdr:rowOff>53340</xdr:rowOff>
    </xdr:from>
    <xdr:to>
      <xdr:col>7</xdr:col>
      <xdr:colOff>1074420</xdr:colOff>
      <xdr:row>4</xdr:row>
      <xdr:rowOff>114300</xdr:rowOff>
    </xdr:to>
    <xdr:pic>
      <xdr:nvPicPr>
        <xdr:cNvPr id="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2420" y="106680"/>
          <a:ext cx="137160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51</xdr:row>
      <xdr:rowOff>22860</xdr:rowOff>
    </xdr:from>
    <xdr:to>
      <xdr:col>7</xdr:col>
      <xdr:colOff>1089660</xdr:colOff>
      <xdr:row>63</xdr:row>
      <xdr:rowOff>22859</xdr:rowOff>
    </xdr:to>
    <xdr:grpSp>
      <xdr:nvGrpSpPr>
        <xdr:cNvPr id="4" name="1 Grupo"/>
        <xdr:cNvGrpSpPr/>
      </xdr:nvGrpSpPr>
      <xdr:grpSpPr bwMode="auto">
        <a:xfrm>
          <a:off x="64168" y="8874092"/>
          <a:ext cx="9676839" cy="1732546"/>
          <a:chOff x="0" y="0"/>
          <a:chExt cx="7818112" cy="990875"/>
        </a:xfrm>
      </xdr:grpSpPr>
      <xdr:sp macro="" textlink="">
        <xdr:nvSpPr>
          <xdr:cNvPr id="5" name="2 CuadroTexto"/>
          <xdr:cNvSpPr txBox="1"/>
        </xdr:nvSpPr>
        <xdr:spPr>
          <a:xfrm>
            <a:off x="1974540" y="710198"/>
            <a:ext cx="3628885" cy="2806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3 CuadroTexto"/>
          <xdr:cNvSpPr txBox="1"/>
        </xdr:nvSpPr>
        <xdr:spPr bwMode="auto">
          <a:xfrm>
            <a:off x="2348102" y="0"/>
            <a:ext cx="3113014" cy="3019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4 CuadroTexto"/>
          <xdr:cNvSpPr txBox="1"/>
        </xdr:nvSpPr>
        <xdr:spPr>
          <a:xfrm>
            <a:off x="0" y="391247"/>
            <a:ext cx="3486576" cy="2349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5 CuadroTexto"/>
          <xdr:cNvSpPr txBox="1"/>
        </xdr:nvSpPr>
        <xdr:spPr>
          <a:xfrm>
            <a:off x="4384902" y="378489"/>
            <a:ext cx="3433210" cy="2035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6 Conector recto"/>
          <xdr:cNvCxnSpPr/>
        </xdr:nvCxnSpPr>
        <xdr:spPr>
          <a:xfrm>
            <a:off x="2623827" y="0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7 Conector recto"/>
          <xdr:cNvCxnSpPr/>
        </xdr:nvCxnSpPr>
        <xdr:spPr>
          <a:xfrm>
            <a:off x="2525987" y="688935"/>
            <a:ext cx="25526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8 Conector recto"/>
          <xdr:cNvCxnSpPr/>
        </xdr:nvCxnSpPr>
        <xdr:spPr>
          <a:xfrm>
            <a:off x="453611" y="391247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9 Conector recto"/>
          <xdr:cNvCxnSpPr/>
        </xdr:nvCxnSpPr>
        <xdr:spPr>
          <a:xfrm>
            <a:off x="4971928" y="378489"/>
            <a:ext cx="257935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4"/>
  <sheetViews>
    <sheetView showGridLines="0" tabSelected="1" topLeftCell="A40" zoomScaleNormal="100" workbookViewId="0">
      <selection activeCell="B50" sqref="B50"/>
    </sheetView>
  </sheetViews>
  <sheetFormatPr baseColWidth="10" defaultColWidth="11.44140625" defaultRowHeight="11.4" x14ac:dyDescent="0.2"/>
  <cols>
    <col min="1" max="1" width="0.88671875" style="1" customWidth="1"/>
    <col min="2" max="2" width="37.44140625" style="1" customWidth="1"/>
    <col min="3" max="8" width="16.33203125" style="1" customWidth="1"/>
    <col min="9" max="11" width="13.6640625" style="1" customWidth="1"/>
    <col min="12" max="12" width="39.109375" style="1" customWidth="1"/>
    <col min="13" max="16384" width="11.44140625" style="1"/>
  </cols>
  <sheetData>
    <row r="1" spans="2:9" ht="4.5" customHeight="1" thickBot="1" x14ac:dyDescent="0.3">
      <c r="I1" s="2" t="s">
        <v>50</v>
      </c>
    </row>
    <row r="2" spans="2:9" ht="12" x14ac:dyDescent="0.2">
      <c r="B2" s="10" t="s">
        <v>51</v>
      </c>
      <c r="C2" s="11"/>
      <c r="D2" s="11"/>
      <c r="E2" s="11"/>
      <c r="F2" s="11"/>
      <c r="G2" s="11"/>
      <c r="H2" s="12"/>
    </row>
    <row r="3" spans="2:9" ht="12" x14ac:dyDescent="0.2">
      <c r="B3" s="13" t="s">
        <v>0</v>
      </c>
      <c r="C3" s="14"/>
      <c r="D3" s="14"/>
      <c r="E3" s="14"/>
      <c r="F3" s="14"/>
      <c r="G3" s="14"/>
      <c r="H3" s="15"/>
    </row>
    <row r="4" spans="2:9" ht="12" x14ac:dyDescent="0.2">
      <c r="B4" s="13" t="s">
        <v>1</v>
      </c>
      <c r="C4" s="14"/>
      <c r="D4" s="14"/>
      <c r="E4" s="14"/>
      <c r="F4" s="14"/>
      <c r="G4" s="14"/>
      <c r="H4" s="15"/>
    </row>
    <row r="5" spans="2:9" ht="12.75" thickBot="1" x14ac:dyDescent="0.25">
      <c r="B5" s="16" t="s">
        <v>49</v>
      </c>
      <c r="C5" s="17"/>
      <c r="D5" s="17"/>
      <c r="E5" s="17"/>
      <c r="F5" s="17"/>
      <c r="G5" s="17"/>
      <c r="H5" s="18"/>
    </row>
    <row r="6" spans="2:9" ht="12.6" thickBot="1" x14ac:dyDescent="0.25">
      <c r="B6" s="19" t="s">
        <v>2</v>
      </c>
      <c r="C6" s="20" t="s">
        <v>3</v>
      </c>
      <c r="D6" s="21"/>
      <c r="E6" s="21"/>
      <c r="F6" s="21"/>
      <c r="G6" s="22"/>
      <c r="H6" s="23" t="s">
        <v>4</v>
      </c>
    </row>
    <row r="7" spans="2:9" ht="24.6" thickBot="1" x14ac:dyDescent="0.25">
      <c r="B7" s="24"/>
      <c r="C7" s="25" t="s">
        <v>5</v>
      </c>
      <c r="D7" s="25" t="s">
        <v>6</v>
      </c>
      <c r="E7" s="25" t="s">
        <v>7</v>
      </c>
      <c r="F7" s="25" t="s">
        <v>8</v>
      </c>
      <c r="G7" s="25" t="s">
        <v>9</v>
      </c>
      <c r="H7" s="26"/>
    </row>
    <row r="8" spans="2:9" ht="12.6" thickBot="1" x14ac:dyDescent="0.25">
      <c r="B8" s="27"/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5" t="s">
        <v>15</v>
      </c>
    </row>
    <row r="9" spans="2:9" s="5" customFormat="1" ht="12" customHeight="1" x14ac:dyDescent="0.2">
      <c r="B9" s="3" t="s">
        <v>16</v>
      </c>
      <c r="C9" s="4">
        <f>SUM(C10:C17)</f>
        <v>214276058.09</v>
      </c>
      <c r="D9" s="4">
        <f t="shared" ref="D9:H9" si="0">SUM(D10:D17)</f>
        <v>95705814.810000002</v>
      </c>
      <c r="E9" s="4">
        <f t="shared" si="0"/>
        <v>309981872.90000004</v>
      </c>
      <c r="F9" s="4">
        <f t="shared" si="0"/>
        <v>186697489.68000001</v>
      </c>
      <c r="G9" s="4">
        <f t="shared" si="0"/>
        <v>182695685.68000001</v>
      </c>
      <c r="H9" s="4">
        <f t="shared" si="0"/>
        <v>123284383.22</v>
      </c>
    </row>
    <row r="10" spans="2:9" ht="12" customHeight="1" x14ac:dyDescent="0.2">
      <c r="B10" s="6" t="s">
        <v>17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</row>
    <row r="11" spans="2:9" ht="14.4" customHeight="1" x14ac:dyDescent="0.2">
      <c r="B11" s="6" t="s">
        <v>18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</row>
    <row r="12" spans="2:9" ht="12" customHeight="1" x14ac:dyDescent="0.2">
      <c r="B12" s="6" t="s">
        <v>19</v>
      </c>
      <c r="C12" s="7">
        <v>201592076.75</v>
      </c>
      <c r="D12" s="7">
        <v>83952311.109999999</v>
      </c>
      <c r="E12" s="7">
        <f>C12+D12</f>
        <v>285544387.86000001</v>
      </c>
      <c r="F12" s="7">
        <v>169206309.55000001</v>
      </c>
      <c r="G12" s="7">
        <v>165537233.55000001</v>
      </c>
      <c r="H12" s="7">
        <f>E12-F12</f>
        <v>116338078.31</v>
      </c>
    </row>
    <row r="13" spans="2:9" ht="14.4" customHeight="1" x14ac:dyDescent="0.2">
      <c r="B13" s="6" t="s">
        <v>20</v>
      </c>
      <c r="C13" s="7">
        <v>0</v>
      </c>
      <c r="D13" s="7">
        <v>0</v>
      </c>
      <c r="E13" s="7">
        <f t="shared" ref="E13:E16" si="1">C13+D13</f>
        <v>0</v>
      </c>
      <c r="F13" s="7">
        <v>0</v>
      </c>
      <c r="G13" s="7">
        <v>0</v>
      </c>
      <c r="H13" s="7">
        <f t="shared" ref="H13:H16" si="2">E13-F13</f>
        <v>0</v>
      </c>
    </row>
    <row r="14" spans="2:9" ht="12" customHeight="1" x14ac:dyDescent="0.2">
      <c r="B14" s="6" t="s">
        <v>21</v>
      </c>
      <c r="C14" s="7">
        <v>0</v>
      </c>
      <c r="D14" s="7">
        <v>0</v>
      </c>
      <c r="E14" s="7">
        <f t="shared" si="1"/>
        <v>0</v>
      </c>
      <c r="F14" s="7">
        <v>0</v>
      </c>
      <c r="G14" s="7">
        <v>0</v>
      </c>
      <c r="H14" s="7">
        <f t="shared" si="2"/>
        <v>0</v>
      </c>
    </row>
    <row r="15" spans="2:9" ht="14.4" customHeight="1" x14ac:dyDescent="0.2">
      <c r="B15" s="6" t="s">
        <v>22</v>
      </c>
      <c r="C15" s="7">
        <v>0</v>
      </c>
      <c r="D15" s="7">
        <v>0</v>
      </c>
      <c r="E15" s="7">
        <f t="shared" si="1"/>
        <v>0</v>
      </c>
      <c r="F15" s="7">
        <v>0</v>
      </c>
      <c r="G15" s="7">
        <v>0</v>
      </c>
      <c r="H15" s="7">
        <f t="shared" si="2"/>
        <v>0</v>
      </c>
    </row>
    <row r="16" spans="2:9" ht="25.95" customHeight="1" x14ac:dyDescent="0.2">
      <c r="B16" s="6" t="s">
        <v>23</v>
      </c>
      <c r="C16" s="7">
        <v>12683981.34</v>
      </c>
      <c r="D16" s="7">
        <v>11753503.699999999</v>
      </c>
      <c r="E16" s="7">
        <f t="shared" si="1"/>
        <v>24437485.039999999</v>
      </c>
      <c r="F16" s="7">
        <v>17491180.129999999</v>
      </c>
      <c r="G16" s="7">
        <v>17158452.129999999</v>
      </c>
      <c r="H16" s="7">
        <f t="shared" si="2"/>
        <v>6946304.9100000001</v>
      </c>
    </row>
    <row r="17" spans="2:8" ht="14.4" customHeight="1" x14ac:dyDescent="0.2">
      <c r="B17" s="6" t="s">
        <v>24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</row>
    <row r="18" spans="2:8" ht="10.95" customHeight="1" x14ac:dyDescent="0.2">
      <c r="B18" s="6"/>
      <c r="C18" s="7"/>
      <c r="D18" s="7"/>
      <c r="E18" s="7"/>
      <c r="F18" s="7"/>
      <c r="G18" s="7"/>
      <c r="H18" s="7"/>
    </row>
    <row r="19" spans="2:8" s="5" customFormat="1" ht="14.4" customHeight="1" x14ac:dyDescent="0.2">
      <c r="B19" s="3" t="s">
        <v>25</v>
      </c>
      <c r="C19" s="4">
        <f>SUM(C20:C26)</f>
        <v>24338600.93</v>
      </c>
      <c r="D19" s="4">
        <f t="shared" ref="D19:H19" si="3">SUM(D20:D26)</f>
        <v>25254837.050000001</v>
      </c>
      <c r="E19" s="4">
        <f t="shared" si="3"/>
        <v>49593437.980000004</v>
      </c>
      <c r="F19" s="4">
        <f t="shared" si="3"/>
        <v>32654656.599999998</v>
      </c>
      <c r="G19" s="4">
        <f t="shared" si="3"/>
        <v>32484052.599999998</v>
      </c>
      <c r="H19" s="4">
        <f t="shared" si="3"/>
        <v>16938781.380000003</v>
      </c>
    </row>
    <row r="20" spans="2:8" ht="12" customHeight="1" x14ac:dyDescent="0.2">
      <c r="B20" s="6" t="s">
        <v>26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</row>
    <row r="21" spans="2:8" ht="14.4" customHeight="1" x14ac:dyDescent="0.2">
      <c r="B21" s="6" t="s">
        <v>27</v>
      </c>
      <c r="C21" s="7">
        <v>22081839.920000002</v>
      </c>
      <c r="D21" s="7">
        <v>23166725.600000001</v>
      </c>
      <c r="E21" s="7">
        <f>C21+D21</f>
        <v>45248565.520000003</v>
      </c>
      <c r="F21" s="7">
        <v>28816831.149999999</v>
      </c>
      <c r="G21" s="7">
        <v>28705322.149999999</v>
      </c>
      <c r="H21" s="7">
        <f>E21-F21</f>
        <v>16431734.370000005</v>
      </c>
    </row>
    <row r="22" spans="2:8" ht="15" customHeight="1" x14ac:dyDescent="0.2">
      <c r="B22" s="6" t="s">
        <v>28</v>
      </c>
      <c r="C22" s="7">
        <v>0</v>
      </c>
      <c r="D22" s="7">
        <v>0</v>
      </c>
      <c r="E22" s="7">
        <f t="shared" ref="E22:E26" si="4">C22+D22</f>
        <v>0</v>
      </c>
      <c r="F22" s="7">
        <v>0</v>
      </c>
      <c r="G22" s="7">
        <v>0</v>
      </c>
      <c r="H22" s="7">
        <f t="shared" ref="H22:H26" si="5">E22-F22</f>
        <v>0</v>
      </c>
    </row>
    <row r="23" spans="2:8" ht="24.75" customHeight="1" x14ac:dyDescent="0.2">
      <c r="B23" s="6" t="s">
        <v>29</v>
      </c>
      <c r="C23" s="7">
        <v>0</v>
      </c>
      <c r="D23" s="7">
        <v>0</v>
      </c>
      <c r="E23" s="7">
        <f t="shared" si="4"/>
        <v>0</v>
      </c>
      <c r="F23" s="7">
        <v>0</v>
      </c>
      <c r="G23" s="7">
        <v>0</v>
      </c>
      <c r="H23" s="7">
        <f t="shared" si="5"/>
        <v>0</v>
      </c>
    </row>
    <row r="24" spans="2:8" x14ac:dyDescent="0.2">
      <c r="B24" s="6" t="s">
        <v>30</v>
      </c>
      <c r="C24" s="7">
        <v>0</v>
      </c>
      <c r="D24" s="7">
        <v>0</v>
      </c>
      <c r="E24" s="7">
        <f t="shared" si="4"/>
        <v>0</v>
      </c>
      <c r="F24" s="7">
        <v>0</v>
      </c>
      <c r="G24" s="7">
        <v>0</v>
      </c>
      <c r="H24" s="7">
        <f t="shared" si="5"/>
        <v>0</v>
      </c>
    </row>
    <row r="25" spans="2:8" x14ac:dyDescent="0.2">
      <c r="B25" s="6" t="s">
        <v>31</v>
      </c>
      <c r="C25" s="7">
        <v>0</v>
      </c>
      <c r="D25" s="7">
        <v>0</v>
      </c>
      <c r="E25" s="7">
        <f t="shared" si="4"/>
        <v>0</v>
      </c>
      <c r="F25" s="7">
        <v>0</v>
      </c>
      <c r="G25" s="7">
        <v>0</v>
      </c>
      <c r="H25" s="7">
        <f t="shared" si="5"/>
        <v>0</v>
      </c>
    </row>
    <row r="26" spans="2:8" ht="12" x14ac:dyDescent="0.2">
      <c r="B26" s="6" t="s">
        <v>32</v>
      </c>
      <c r="C26" s="7">
        <v>2256761.0099999998</v>
      </c>
      <c r="D26" s="7">
        <v>2088111.45</v>
      </c>
      <c r="E26" s="7">
        <f t="shared" si="4"/>
        <v>4344872.46</v>
      </c>
      <c r="F26" s="7">
        <v>3837825.45</v>
      </c>
      <c r="G26" s="7">
        <v>3778730.45</v>
      </c>
      <c r="H26" s="7">
        <f t="shared" si="5"/>
        <v>507047.00999999978</v>
      </c>
    </row>
    <row r="27" spans="2:8" ht="10.95" customHeight="1" x14ac:dyDescent="0.2">
      <c r="B27" s="6"/>
      <c r="C27" s="7"/>
      <c r="D27" s="7"/>
      <c r="E27" s="7"/>
      <c r="F27" s="7"/>
      <c r="G27" s="7"/>
      <c r="H27" s="7"/>
    </row>
    <row r="28" spans="2:8" s="5" customFormat="1" ht="12" x14ac:dyDescent="0.25">
      <c r="B28" s="3" t="s">
        <v>33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</row>
    <row r="29" spans="2:8" ht="22.8" x14ac:dyDescent="0.2">
      <c r="B29" s="6" t="s">
        <v>34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</row>
    <row r="30" spans="2:8" ht="12" x14ac:dyDescent="0.2">
      <c r="B30" s="6" t="s">
        <v>35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</row>
    <row r="31" spans="2:8" x14ac:dyDescent="0.2">
      <c r="B31" s="6" t="s">
        <v>36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</row>
    <row r="32" spans="2:8" x14ac:dyDescent="0.2">
      <c r="B32" s="6" t="s">
        <v>37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</row>
    <row r="33" spans="2:8" ht="12" x14ac:dyDescent="0.2">
      <c r="B33" s="6" t="s">
        <v>38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</row>
    <row r="34" spans="2:8" ht="12" x14ac:dyDescent="0.2">
      <c r="B34" s="6" t="s">
        <v>39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</row>
    <row r="35" spans="2:8" ht="12" x14ac:dyDescent="0.2">
      <c r="B35" s="6" t="s">
        <v>40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</row>
    <row r="36" spans="2:8" x14ac:dyDescent="0.2">
      <c r="B36" s="6" t="s">
        <v>41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</row>
    <row r="37" spans="2:8" x14ac:dyDescent="0.2">
      <c r="B37" s="6" t="s">
        <v>42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</row>
    <row r="38" spans="2:8" x14ac:dyDescent="0.2">
      <c r="B38" s="6"/>
      <c r="C38" s="7"/>
      <c r="D38" s="7"/>
      <c r="E38" s="7"/>
      <c r="F38" s="7"/>
      <c r="G38" s="7"/>
      <c r="H38" s="7"/>
    </row>
    <row r="39" spans="2:8" s="5" customFormat="1" ht="21.6" customHeight="1" x14ac:dyDescent="0.25">
      <c r="B39" s="3" t="s">
        <v>43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</row>
    <row r="40" spans="2:8" ht="22.8" x14ac:dyDescent="0.2">
      <c r="B40" s="6" t="s">
        <v>44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</row>
    <row r="41" spans="2:8" ht="22.8" x14ac:dyDescent="0.2">
      <c r="B41" s="6" t="s">
        <v>45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</row>
    <row r="42" spans="2:8" x14ac:dyDescent="0.2">
      <c r="B42" s="6" t="s">
        <v>46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</row>
    <row r="43" spans="2:8" ht="12" thickBot="1" x14ac:dyDescent="0.25">
      <c r="B43" s="6" t="s">
        <v>47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</row>
    <row r="44" spans="2:8" ht="12.6" thickBot="1" x14ac:dyDescent="0.25">
      <c r="B44" s="8" t="s">
        <v>48</v>
      </c>
      <c r="C44" s="9">
        <f>C9+C19+C28+C39</f>
        <v>238614659.02000001</v>
      </c>
      <c r="D44" s="9">
        <f t="shared" ref="D44:H44" si="6">D9+D19+D28+D39</f>
        <v>120960651.86</v>
      </c>
      <c r="E44" s="9">
        <f t="shared" si="6"/>
        <v>359575310.88000005</v>
      </c>
      <c r="F44" s="9">
        <f t="shared" si="6"/>
        <v>219352146.28</v>
      </c>
      <c r="G44" s="9">
        <f t="shared" si="6"/>
        <v>215179738.28</v>
      </c>
      <c r="H44" s="9">
        <f t="shared" si="6"/>
        <v>140223164.59999999</v>
      </c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19685039370078741" right="0.19685039370078741" top="0.19685039370078741" bottom="0.19685039370078741" header="0.31496062992125984" footer="0.31496062992125984"/>
  <pageSetup scale="76" orientation="portrait" r:id="rId1"/>
  <ignoredErrors>
    <ignoredError sqref="C8:H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 CF</vt:lpstr>
      <vt:lpstr>'EAEPE CF'!Área_de_impresión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2024-01-30T00:02:50Z</cp:lastPrinted>
  <dcterms:created xsi:type="dcterms:W3CDTF">2019-02-28T18:43:37Z</dcterms:created>
  <dcterms:modified xsi:type="dcterms:W3CDTF">2024-01-30T00:02:53Z</dcterms:modified>
</cp:coreProperties>
</file>