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I CFF" sheetId="2" r:id="rId1"/>
  </sheets>
  <definedNames>
    <definedName name="_xlnm.Print_Area" localSheetId="0">'EAI CFF'!$B$3:$J$49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2" l="1"/>
  <c r="G27" i="2"/>
  <c r="H27" i="2"/>
  <c r="I27" i="2"/>
  <c r="E27" i="2"/>
  <c r="F25" i="2"/>
  <c r="G25" i="2"/>
  <c r="H25" i="2"/>
  <c r="I25" i="2"/>
  <c r="J25" i="2"/>
  <c r="E25" i="2"/>
  <c r="J26" i="2"/>
  <c r="G26" i="2"/>
  <c r="J11" i="2"/>
  <c r="J12" i="2"/>
  <c r="J13" i="2"/>
  <c r="J14" i="2"/>
  <c r="J15" i="2"/>
  <c r="J16" i="2"/>
  <c r="J17" i="2"/>
  <c r="G11" i="2"/>
  <c r="G12" i="2"/>
  <c r="G13" i="2"/>
  <c r="G14" i="2"/>
  <c r="G15" i="2"/>
  <c r="G16" i="2"/>
  <c r="G17" i="2"/>
  <c r="G10" i="2"/>
  <c r="J10" i="2"/>
  <c r="F9" i="2"/>
  <c r="H9" i="2"/>
  <c r="I9" i="2"/>
  <c r="E9" i="2"/>
  <c r="J9" i="2" l="1"/>
  <c r="G9" i="2"/>
</calcChain>
</file>

<file path=xl/sharedStrings.xml><?xml version="1.0" encoding="utf-8"?>
<sst xmlns="http://schemas.openxmlformats.org/spreadsheetml/2006/main" count="36" uniqueCount="32">
  <si>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</si>
  <si>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</si>
  <si>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</si>
  <si>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</si>
  <si>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</si>
  <si>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</si>
  <si>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</si>
  <si>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</si>
  <si>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</si>
  <si>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</si>
  <si>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</si>
  <si>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</si>
  <si>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</si>
  <si>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</si>
  <si>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</si>
  <si>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</si>
  <si>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Contribuciones de Mejoras</t>
  </si>
  <si>
    <t>Derechos</t>
  </si>
  <si>
    <t>Productos</t>
  </si>
  <si>
    <t>Aprovechamientos</t>
  </si>
  <si>
    <t>Cuotas y Aportaciones de Seguridad Social</t>
  </si>
  <si>
    <t>Ingresos Derivados de Financiamientos</t>
  </si>
  <si>
    <t>Total</t>
  </si>
  <si>
    <t>Ingresos excedentes</t>
  </si>
  <si>
    <t>Ingresos del Poder Ejecutivo Federal o Estatal y de los Municipios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</si>
  <si>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</si>
  <si>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</si>
  <si>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</si>
  <si>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</t>
  </si>
  <si>
    <t>Del 01 de enero al 31 de diciembre de 2023</t>
  </si>
  <si>
    <t>ASEC_EAICFF_4toTrim_T8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</si>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</sst>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4" fontId="3" fillId="2" borderId="0" xfId="0" applyNumberFormat="1" applyFont="1" applyFill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0" fontId="3" fillId="0" borderId="0" xfId="0" applyFont="1"/>
    <xf numFmtId="0" fontId="1" fillId="0" borderId="4" xfId="0" applyFont="1" applyBorder="1" applyAlignment="1">
      <alignment horizontal="justify" vertical="center"/>
    </xf>
    <xf numFmtId="4" fontId="1" fillId="2" borderId="14" xfId="0" applyNumberFormat="1" applyFont="1" applyFill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4" fontId="1" fillId="2" borderId="13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748146</xdr:colOff>
      <xdr:row>5</xdr:row>
      <xdr:rowOff>13854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5" y="41564"/>
          <a:ext cx="1170710" cy="477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706581</xdr:colOff>
      <xdr:row>2</xdr:row>
      <xdr:rowOff>13855</xdr:rowOff>
    </xdr:from>
    <xdr:to>
      <xdr:col>9</xdr:col>
      <xdr:colOff>955964</xdr:colOff>
      <xdr:row>4</xdr:row>
      <xdr:rowOff>131619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0326" y="55419"/>
          <a:ext cx="1281547" cy="42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101600</xdr:rowOff>
    </xdr:from>
    <xdr:to>
      <xdr:col>9</xdr:col>
      <xdr:colOff>965200</xdr:colOff>
      <xdr:row>46</xdr:row>
      <xdr:rowOff>93979</xdr:rowOff>
    </xdr:to>
    <xdr:grpSp>
      <xdr:nvGrpSpPr>
        <xdr:cNvPr id="4" name="1 Grupo"/>
        <xdr:cNvGrpSpPr/>
      </xdr:nvGrpSpPr>
      <xdr:grpSpPr bwMode="auto">
        <a:xfrm>
          <a:off x="62345" y="6897255"/>
          <a:ext cx="9388764" cy="1447106"/>
          <a:chOff x="0" y="0"/>
          <a:chExt cx="7818112" cy="990875"/>
        </a:xfrm>
      </xdr:grpSpPr>
      <xdr:sp macro="" textlink="">
        <xdr:nvSpPr>
          <xdr:cNvPr id="5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topLeftCell="A20" zoomScale="110" zoomScaleNormal="110" workbookViewId="0">
      <selection activeCell="B33" sqref="B33"/>
    </sheetView>
  </sheetViews>
  <sheetFormatPr baseColWidth="10" defaultColWidth="11.44140625" defaultRowHeight="11.4" x14ac:dyDescent="0.2"/>
  <cols>
    <col min="1" max="1" width="0.88671875" style="1" customWidth="1"/>
    <col min="2" max="2" width="6.109375" style="1" customWidth="1"/>
    <col min="3" max="4" width="20.6640625" style="1" customWidth="1"/>
    <col min="5" max="10" width="15" style="1" customWidth="1"/>
    <col min="11" max="16384" width="11.44140625" style="1"/>
  </cols>
  <sheetData>
    <row r="1" spans="2:11" ht="2.25" customHeight="1" x14ac:dyDescent="0.2"/>
    <row r="2" spans="2:11" ht="2.25" customHeight="1" thickBot="1" x14ac:dyDescent="0.3">
      <c r="K2" s="2" t="s">
        <v>30</v>
      </c>
    </row>
    <row r="3" spans="2:11" ht="12" x14ac:dyDescent="0.2">
      <c r="B3" s="48" t="s">
        <v>31</v>
      </c>
      <c r="C3" s="49"/>
      <c r="D3" s="49"/>
      <c r="E3" s="49"/>
      <c r="F3" s="49"/>
      <c r="G3" s="49"/>
      <c r="H3" s="49"/>
      <c r="I3" s="49"/>
      <c r="J3" s="50"/>
    </row>
    <row r="4" spans="2:11" ht="12" x14ac:dyDescent="0.2">
      <c r="B4" s="51" t="s">
        <v>0</v>
      </c>
      <c r="C4" s="52"/>
      <c r="D4" s="52"/>
      <c r="E4" s="52"/>
      <c r="F4" s="52"/>
      <c r="G4" s="52"/>
      <c r="H4" s="52"/>
      <c r="I4" s="52"/>
      <c r="J4" s="53"/>
    </row>
    <row r="5" spans="2:11" ht="12.75" thickBot="1" x14ac:dyDescent="0.25">
      <c r="B5" s="54" t="s">
        <v>29</v>
      </c>
      <c r="C5" s="55"/>
      <c r="D5" s="55"/>
      <c r="E5" s="55"/>
      <c r="F5" s="55"/>
      <c r="G5" s="55"/>
      <c r="H5" s="55"/>
      <c r="I5" s="55"/>
      <c r="J5" s="56"/>
    </row>
    <row r="6" spans="2:11" ht="12.6" thickBot="1" x14ac:dyDescent="0.25">
      <c r="B6" s="57" t="s">
        <v>1</v>
      </c>
      <c r="C6" s="58"/>
      <c r="D6" s="59"/>
      <c r="E6" s="60" t="s">
        <v>2</v>
      </c>
      <c r="F6" s="61"/>
      <c r="G6" s="61"/>
      <c r="H6" s="61"/>
      <c r="I6" s="61"/>
      <c r="J6" s="62" t="s">
        <v>3</v>
      </c>
    </row>
    <row r="7" spans="2:11" ht="24.6" thickBot="1" x14ac:dyDescent="0.25">
      <c r="B7" s="63"/>
      <c r="C7" s="64"/>
      <c r="D7" s="65"/>
      <c r="E7" s="66" t="s">
        <v>4</v>
      </c>
      <c r="F7" s="67" t="s">
        <v>5</v>
      </c>
      <c r="G7" s="66" t="s">
        <v>6</v>
      </c>
      <c r="H7" s="66" t="s">
        <v>7</v>
      </c>
      <c r="I7" s="68" t="s">
        <v>8</v>
      </c>
      <c r="J7" s="69"/>
    </row>
    <row r="8" spans="2:11" ht="12.6" thickBot="1" x14ac:dyDescent="0.25">
      <c r="B8" s="63"/>
      <c r="C8" s="64"/>
      <c r="D8" s="65"/>
      <c r="E8" s="66" t="s">
        <v>9</v>
      </c>
      <c r="F8" s="66" t="s">
        <v>10</v>
      </c>
      <c r="G8" s="66" t="s">
        <v>11</v>
      </c>
      <c r="H8" s="66" t="s">
        <v>12</v>
      </c>
      <c r="I8" s="66" t="s">
        <v>13</v>
      </c>
      <c r="J8" s="66" t="s">
        <v>14</v>
      </c>
    </row>
    <row r="9" spans="2:11" s="6" customFormat="1" ht="26.4" customHeight="1" x14ac:dyDescent="0.2">
      <c r="B9" s="26" t="s">
        <v>24</v>
      </c>
      <c r="C9" s="27"/>
      <c r="D9" s="27"/>
      <c r="E9" s="18">
        <f>SUM(E10:E17)</f>
        <v>227460659.01999998</v>
      </c>
      <c r="F9" s="3">
        <f t="shared" ref="F9:I9" si="0">SUM(F10:F17)</f>
        <v>0</v>
      </c>
      <c r="G9" s="18">
        <f t="shared" si="0"/>
        <v>227460659.01999998</v>
      </c>
      <c r="H9" s="3">
        <f t="shared" si="0"/>
        <v>200956819.94999999</v>
      </c>
      <c r="I9" s="18">
        <f t="shared" si="0"/>
        <v>200956819.94999999</v>
      </c>
      <c r="J9" s="5">
        <f>I9-E9</f>
        <v>-26503839.069999993</v>
      </c>
    </row>
    <row r="10" spans="2:11" ht="12" x14ac:dyDescent="0.2">
      <c r="B10" s="7"/>
      <c r="C10" s="28" t="s">
        <v>15</v>
      </c>
      <c r="D10" s="29"/>
      <c r="E10" s="8">
        <v>22692615.129999999</v>
      </c>
      <c r="F10" s="21">
        <v>0</v>
      </c>
      <c r="G10" s="8">
        <f>E10+F10</f>
        <v>22692615.129999999</v>
      </c>
      <c r="H10" s="21">
        <v>21655037.66</v>
      </c>
      <c r="I10" s="8">
        <v>21655037.66</v>
      </c>
      <c r="J10" s="9">
        <f>I10-E10</f>
        <v>-1037577.4699999988</v>
      </c>
    </row>
    <row r="11" spans="2:11" ht="12" x14ac:dyDescent="0.2">
      <c r="B11" s="7"/>
      <c r="C11" s="1" t="s">
        <v>20</v>
      </c>
      <c r="D11" s="19"/>
      <c r="E11" s="8">
        <v>0</v>
      </c>
      <c r="F11" s="21">
        <v>0</v>
      </c>
      <c r="G11" s="8">
        <f t="shared" ref="G11:G17" si="1">E11+F11</f>
        <v>0</v>
      </c>
      <c r="H11" s="21">
        <v>0</v>
      </c>
      <c r="I11" s="8">
        <v>0</v>
      </c>
      <c r="J11" s="9">
        <f t="shared" ref="J11:J17" si="2">I11-E11</f>
        <v>0</v>
      </c>
    </row>
    <row r="12" spans="2:11" ht="12" x14ac:dyDescent="0.2">
      <c r="B12" s="7"/>
      <c r="C12" s="28" t="s">
        <v>16</v>
      </c>
      <c r="D12" s="29"/>
      <c r="E12" s="8">
        <v>0</v>
      </c>
      <c r="F12" s="21">
        <v>0</v>
      </c>
      <c r="G12" s="8">
        <f t="shared" si="1"/>
        <v>0</v>
      </c>
      <c r="H12" s="21">
        <v>0</v>
      </c>
      <c r="I12" s="8">
        <v>0</v>
      </c>
      <c r="J12" s="9">
        <f t="shared" si="2"/>
        <v>0</v>
      </c>
    </row>
    <row r="13" spans="2:11" ht="12" x14ac:dyDescent="0.2">
      <c r="B13" s="7"/>
      <c r="C13" s="28" t="s">
        <v>17</v>
      </c>
      <c r="D13" s="29"/>
      <c r="E13" s="8">
        <v>67731897.849999994</v>
      </c>
      <c r="F13" s="21">
        <v>0</v>
      </c>
      <c r="G13" s="8">
        <f t="shared" si="1"/>
        <v>67731897.849999994</v>
      </c>
      <c r="H13" s="21">
        <v>31786735.510000002</v>
      </c>
      <c r="I13" s="8">
        <v>31786735.510000002</v>
      </c>
      <c r="J13" s="9">
        <f t="shared" si="2"/>
        <v>-35945162.339999989</v>
      </c>
    </row>
    <row r="14" spans="2:11" ht="12" x14ac:dyDescent="0.2">
      <c r="B14" s="7"/>
      <c r="C14" s="24" t="s">
        <v>18</v>
      </c>
      <c r="D14" s="25"/>
      <c r="E14" s="8">
        <v>246278.31</v>
      </c>
      <c r="F14" s="21">
        <v>0</v>
      </c>
      <c r="G14" s="8">
        <f t="shared" si="1"/>
        <v>246278.31</v>
      </c>
      <c r="H14" s="21">
        <v>311295.71000000002</v>
      </c>
      <c r="I14" s="8">
        <v>311295.71000000002</v>
      </c>
      <c r="J14" s="9">
        <f t="shared" si="2"/>
        <v>65017.400000000023</v>
      </c>
    </row>
    <row r="15" spans="2:11" ht="12" x14ac:dyDescent="0.2">
      <c r="B15" s="7"/>
      <c r="C15" s="24" t="s">
        <v>19</v>
      </c>
      <c r="D15" s="25"/>
      <c r="E15" s="8">
        <v>2151595.0099999998</v>
      </c>
      <c r="F15" s="21">
        <v>0</v>
      </c>
      <c r="G15" s="8">
        <f t="shared" si="1"/>
        <v>2151595.0099999998</v>
      </c>
      <c r="H15" s="21">
        <v>2369043.63</v>
      </c>
      <c r="I15" s="8">
        <v>2369043.63</v>
      </c>
      <c r="J15" s="9">
        <f t="shared" si="2"/>
        <v>217448.62000000011</v>
      </c>
    </row>
    <row r="16" spans="2:11" ht="37.200000000000003" customHeight="1" x14ac:dyDescent="0.2">
      <c r="B16" s="7"/>
      <c r="C16" s="28" t="s">
        <v>25</v>
      </c>
      <c r="D16" s="29"/>
      <c r="E16" s="8">
        <v>134638272.72</v>
      </c>
      <c r="F16" s="21">
        <v>0</v>
      </c>
      <c r="G16" s="8">
        <f t="shared" si="1"/>
        <v>134638272.72</v>
      </c>
      <c r="H16" s="21">
        <v>144834707.44</v>
      </c>
      <c r="I16" s="8">
        <v>144834707.44</v>
      </c>
      <c r="J16" s="9">
        <f t="shared" si="2"/>
        <v>10196434.719999999</v>
      </c>
    </row>
    <row r="17" spans="2:10" ht="26.4" customHeight="1" x14ac:dyDescent="0.2">
      <c r="B17" s="7"/>
      <c r="C17" s="32" t="s">
        <v>26</v>
      </c>
      <c r="D17" s="33"/>
      <c r="E17" s="8">
        <v>0</v>
      </c>
      <c r="F17" s="21">
        <v>0</v>
      </c>
      <c r="G17" s="8">
        <f t="shared" si="1"/>
        <v>0</v>
      </c>
      <c r="H17" s="21">
        <v>0</v>
      </c>
      <c r="I17" s="8">
        <v>0</v>
      </c>
      <c r="J17" s="9">
        <f t="shared" si="2"/>
        <v>0</v>
      </c>
    </row>
    <row r="18" spans="2:10" ht="4.5" customHeight="1" x14ac:dyDescent="0.2">
      <c r="B18" s="7"/>
      <c r="C18" s="30"/>
      <c r="D18" s="31"/>
      <c r="E18" s="8"/>
      <c r="F18" s="21"/>
      <c r="G18" s="8"/>
      <c r="H18" s="21"/>
      <c r="I18" s="8"/>
      <c r="J18" s="9"/>
    </row>
    <row r="19" spans="2:10" s="6" customFormat="1" ht="52.2" customHeight="1" x14ac:dyDescent="0.25">
      <c r="B19" s="34" t="s">
        <v>27</v>
      </c>
      <c r="C19" s="35"/>
      <c r="D19" s="36"/>
      <c r="E19" s="4">
        <v>0</v>
      </c>
      <c r="F19" s="22">
        <v>0</v>
      </c>
      <c r="G19" s="4">
        <v>0</v>
      </c>
      <c r="H19" s="22">
        <v>0</v>
      </c>
      <c r="I19" s="4">
        <v>0</v>
      </c>
      <c r="J19" s="5">
        <v>0</v>
      </c>
    </row>
    <row r="20" spans="2:10" ht="16.5" customHeight="1" x14ac:dyDescent="0.2">
      <c r="B20" s="10"/>
      <c r="C20" s="28" t="s">
        <v>20</v>
      </c>
      <c r="D20" s="29"/>
      <c r="E20" s="8">
        <v>0</v>
      </c>
      <c r="F20" s="21">
        <v>0</v>
      </c>
      <c r="G20" s="8">
        <v>0</v>
      </c>
      <c r="H20" s="21">
        <v>0</v>
      </c>
      <c r="I20" s="8">
        <v>0</v>
      </c>
      <c r="J20" s="9">
        <v>0</v>
      </c>
    </row>
    <row r="21" spans="2:10" ht="16.5" customHeight="1" x14ac:dyDescent="0.2">
      <c r="B21" s="10"/>
      <c r="C21" s="17" t="s">
        <v>18</v>
      </c>
      <c r="D21" s="20"/>
      <c r="E21" s="8">
        <v>0</v>
      </c>
      <c r="F21" s="21">
        <v>0</v>
      </c>
      <c r="G21" s="8">
        <v>0</v>
      </c>
      <c r="H21" s="21">
        <v>0</v>
      </c>
      <c r="I21" s="8">
        <v>0</v>
      </c>
      <c r="J21" s="9">
        <v>0</v>
      </c>
    </row>
    <row r="22" spans="2:10" ht="23.4" customHeight="1" x14ac:dyDescent="0.2">
      <c r="B22" s="7"/>
      <c r="C22" s="28" t="s">
        <v>28</v>
      </c>
      <c r="D22" s="29"/>
      <c r="E22" s="8">
        <v>0</v>
      </c>
      <c r="F22" s="21">
        <v>0</v>
      </c>
      <c r="G22" s="8">
        <v>0</v>
      </c>
      <c r="H22" s="21">
        <v>0</v>
      </c>
      <c r="I22" s="8">
        <v>0</v>
      </c>
      <c r="J22" s="9">
        <v>0</v>
      </c>
    </row>
    <row r="23" spans="2:10" ht="26.25" customHeight="1" x14ac:dyDescent="0.2">
      <c r="B23" s="7"/>
      <c r="C23" s="28" t="s">
        <v>26</v>
      </c>
      <c r="D23" s="29"/>
      <c r="E23" s="8">
        <v>0</v>
      </c>
      <c r="F23" s="21">
        <v>0</v>
      </c>
      <c r="G23" s="8">
        <v>0</v>
      </c>
      <c r="H23" s="21">
        <v>0</v>
      </c>
      <c r="I23" s="8">
        <v>0</v>
      </c>
      <c r="J23" s="9">
        <v>0</v>
      </c>
    </row>
    <row r="24" spans="2:10" ht="4.5" customHeight="1" x14ac:dyDescent="0.2">
      <c r="B24" s="7"/>
      <c r="C24" s="30"/>
      <c r="D24" s="31"/>
      <c r="E24" s="8"/>
      <c r="F24" s="21"/>
      <c r="G24" s="8"/>
      <c r="H24" s="21"/>
      <c r="I24" s="8"/>
      <c r="J24" s="9"/>
    </row>
    <row r="25" spans="2:10" s="6" customFormat="1" ht="12" x14ac:dyDescent="0.2">
      <c r="B25" s="37" t="s">
        <v>21</v>
      </c>
      <c r="C25" s="38"/>
      <c r="D25" s="39"/>
      <c r="E25" s="4">
        <f>SUM(E26)</f>
        <v>11154000</v>
      </c>
      <c r="F25" s="3">
        <f t="shared" ref="F25:J25" si="3">SUM(F26)</f>
        <v>0</v>
      </c>
      <c r="G25" s="4">
        <f t="shared" si="3"/>
        <v>11154000</v>
      </c>
      <c r="H25" s="3">
        <f t="shared" si="3"/>
        <v>16539860</v>
      </c>
      <c r="I25" s="4">
        <f t="shared" si="3"/>
        <v>16539860</v>
      </c>
      <c r="J25" s="3">
        <f t="shared" si="3"/>
        <v>5385860</v>
      </c>
    </row>
    <row r="26" spans="2:10" ht="12.75" thickBot="1" x14ac:dyDescent="0.25">
      <c r="B26" s="11"/>
      <c r="C26" s="40" t="s">
        <v>21</v>
      </c>
      <c r="D26" s="40"/>
      <c r="E26" s="12">
        <v>11154000</v>
      </c>
      <c r="F26" s="23">
        <v>0</v>
      </c>
      <c r="G26" s="12">
        <f>E26+F26</f>
        <v>11154000</v>
      </c>
      <c r="H26" s="23">
        <v>16539860</v>
      </c>
      <c r="I26" s="12">
        <v>16539860</v>
      </c>
      <c r="J26" s="13">
        <f>I26-E26</f>
        <v>5385860</v>
      </c>
    </row>
    <row r="27" spans="2:10" ht="12.6" thickBot="1" x14ac:dyDescent="0.25">
      <c r="B27" s="41" t="s">
        <v>22</v>
      </c>
      <c r="C27" s="42"/>
      <c r="D27" s="43"/>
      <c r="E27" s="14">
        <f>E9+E19+E25</f>
        <v>238614659.01999998</v>
      </c>
      <c r="F27" s="14">
        <f t="shared" ref="F27:I27" si="4">F9+F19+F25</f>
        <v>0</v>
      </c>
      <c r="G27" s="14">
        <f t="shared" si="4"/>
        <v>238614659.01999998</v>
      </c>
      <c r="H27" s="14">
        <f t="shared" si="4"/>
        <v>217496679.94999999</v>
      </c>
      <c r="I27" s="14">
        <f t="shared" si="4"/>
        <v>217496679.94999999</v>
      </c>
      <c r="J27" s="44">
        <v>0</v>
      </c>
    </row>
    <row r="28" spans="2:10" ht="12.6" thickBot="1" x14ac:dyDescent="0.25">
      <c r="B28" s="15"/>
      <c r="C28" s="15"/>
      <c r="D28" s="15"/>
      <c r="E28" s="16"/>
      <c r="F28" s="16"/>
      <c r="G28" s="16"/>
      <c r="H28" s="46" t="s">
        <v>23</v>
      </c>
      <c r="I28" s="47"/>
      <c r="J28" s="45"/>
    </row>
  </sheetData>
  <mergeCells count="25">
    <mergeCell ref="B25:D25"/>
    <mergeCell ref="C26:D26"/>
    <mergeCell ref="B27:D27"/>
    <mergeCell ref="J27:J28"/>
    <mergeCell ref="H28:I28"/>
    <mergeCell ref="C24:D24"/>
    <mergeCell ref="C15:D15"/>
    <mergeCell ref="C16:D16"/>
    <mergeCell ref="C17:D17"/>
    <mergeCell ref="C18:D18"/>
    <mergeCell ref="B19:D19"/>
    <mergeCell ref="C20:D20"/>
    <mergeCell ref="C22:D22"/>
    <mergeCell ref="C23:D23"/>
    <mergeCell ref="C14:D14"/>
    <mergeCell ref="B3:J3"/>
    <mergeCell ref="B4:J4"/>
    <mergeCell ref="B5:J5"/>
    <mergeCell ref="B6:D8"/>
    <mergeCell ref="E6:I6"/>
    <mergeCell ref="J6:J7"/>
    <mergeCell ref="B9:D9"/>
    <mergeCell ref="C10:D10"/>
    <mergeCell ref="C12:D12"/>
    <mergeCell ref="C13:D13"/>
  </mergeCells>
  <pageMargins left="0.19685039370078741" right="0.19685039370078741" top="0.19685039370078741" bottom="0.19685039370078741" header="0.31496062992125984" footer="0.31496062992125984"/>
  <pageSetup scale="75" orientation="portrait" r:id="rId1"/>
  <ignoredErrors>
    <ignoredError sqref="E8:I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CFF</vt:lpstr>
      <vt:lpstr>'EAI CFF'!Área_de_impresión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2019-02-28T18:23:08Z</dcterms:created>
  <dcterms:modified xsi:type="dcterms:W3CDTF">2024-01-29T23:51:38Z</dcterms:modified>
</cp:coreProperties>
</file>