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II. Información Presupuestaria\"/>
    </mc:Choice>
  </mc:AlternateContent>
  <xr:revisionPtr revIDLastSave="0" documentId="13_ncr:1_{9985A7AD-9339-4B03-8F12-B7BC5D3567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EPE 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F37" i="2"/>
  <c r="G37" i="2"/>
  <c r="C37" i="2"/>
  <c r="E34" i="2"/>
  <c r="H34" i="2" s="1"/>
  <c r="E35" i="2"/>
  <c r="H35" i="2" s="1"/>
  <c r="E36" i="2"/>
  <c r="H36" i="2" s="1"/>
  <c r="E33" i="2"/>
  <c r="E37" i="2" s="1"/>
  <c r="C23" i="2"/>
  <c r="D23" i="2"/>
  <c r="F23" i="2"/>
  <c r="G23" i="2"/>
  <c r="E10" i="2"/>
  <c r="E11" i="2"/>
  <c r="H11" i="2" s="1"/>
  <c r="E12" i="2"/>
  <c r="H12" i="2" s="1"/>
  <c r="E13" i="2"/>
  <c r="H13" i="2" s="1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9" i="2"/>
  <c r="H9" i="2" s="1"/>
  <c r="H33" i="2" l="1"/>
  <c r="H37" i="2" s="1"/>
  <c r="E23" i="2"/>
  <c r="H10" i="2"/>
  <c r="H23" i="2" s="1"/>
</calcChain>
</file>

<file path=xl/sharedStrings.xml><?xml version="1.0" encoding="utf-8"?>
<sst xmlns="http://schemas.openxmlformats.org/spreadsheetml/2006/main" count="83" uniqueCount="46">
  <si>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</si>
  <si>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</si>
  <si>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</si>
  <si>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</si>
  <si>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</si>
  <si>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</si>
  <si>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</si>
  <si>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</si>
  <si>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</si>
  <si>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</si>
  <si>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</si>
  <si>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</si>
  <si>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</si>
  <si>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</si>
  <si>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</si>
  <si>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</si>
  <si>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</si>
  <si>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</si>
  <si>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</si>
  <si>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</si>
  <si>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</si>
  <si>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Sector Paraestatal del Gobierno (Federal/Estatal/Municipal) de ______________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</si>
  <si>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</si>
  <si>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</si>
  <si>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</si>
  <si>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</si>
  <si>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</si>
  <si>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</si>
  <si>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</si>
  <si>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Del 01 de enero al 30 de septiembre de 2023</t>
  </si>
  <si>
    <t>ASEC_EAEPECA_3erTrim_H8</t>
  </si>
  <si>
    <t>PRESIDENCIA MUNICIPAL</t>
  </si>
  <si>
    <t>CABILDO</t>
  </si>
  <si>
    <t>SECRETARIA DEL AYUNTAMIENTO</t>
  </si>
  <si>
    <t>TESORERIA MUNICIPAL</t>
  </si>
  <si>
    <t>DIRECCION DE SERVICIOS PUBLICOS</t>
  </si>
  <si>
    <t>DIRECCION DE SEGURIDAD PUBLICA</t>
  </si>
  <si>
    <t>DIRECCION DE INCLUSION Y DESARROLLO SOCIAL</t>
  </si>
  <si>
    <t>DIRECCION DEL CATASTRO Y LA INFORMACION TERRITORIAL</t>
  </si>
  <si>
    <t>DIRECCION DE DESARROLLO RURAL Y MEDIO AMBIENTE MUNICIPAL</t>
  </si>
  <si>
    <t>DIRECCION DE INFRAESTRUCTURA Y DESARROLLO URBANO Y MOVILIDAD</t>
  </si>
  <si>
    <t>SISTEMA DIF. MUNICIPAL</t>
  </si>
  <si>
    <t>CONTRALORIA MUNICIPAL</t>
  </si>
  <si>
    <t>DIRECCION DE COMUNICACIÓN SOCIAL E IMAGEN INSTITUCIONAL</t>
  </si>
  <si>
    <t>DIRECCION DE DESARROLLO ECONOMICO Y TURISMO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</si>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</sst>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4" fontId="4" fillId="2" borderId="13" xfId="0" applyNumberFormat="1" applyFont="1" applyFill="1" applyBorder="1" applyAlignment="1">
      <alignment horizontal="right" vertical="center" wrapText="1"/>
    </xf>
    <xf numFmtId="4" fontId="4" fillId="2" borderId="17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left" vertical="center"/>
    </xf>
    <xf numFmtId="4" fontId="4" fillId="2" borderId="13" xfId="0" applyNumberFormat="1" applyFont="1" applyFill="1" applyBorder="1" applyAlignment="1">
      <alignment horizontal="left" vertical="center" wrapText="1"/>
    </xf>
    <xf numFmtId="4" fontId="4" fillId="2" borderId="17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88900</xdr:rowOff>
    </xdr:from>
    <xdr:to>
      <xdr:col>7</xdr:col>
      <xdr:colOff>914400</xdr:colOff>
      <xdr:row>66</xdr:row>
      <xdr:rowOff>132080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DC3AFA13-4C3E-4F89-B4DC-D5700EF5FB04}"/>
            </a:ext>
          </a:extLst>
        </xdr:cNvPr>
        <xdr:cNvGrpSpPr/>
      </xdr:nvGrpSpPr>
      <xdr:grpSpPr>
        <a:xfrm>
          <a:off x="0" y="12909550"/>
          <a:ext cx="9544050" cy="1065530"/>
          <a:chOff x="565143" y="21379"/>
          <a:chExt cx="8059324" cy="861267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A490DD8B-A934-C6DC-FF8B-7883F570980C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5F246C38-8EDA-E403-9AB2-678D94D6F32D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9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9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426C0571-8C9A-2D33-B1FD-1B9ECD1857D1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6EB8A52-F5FC-45A6-308B-460A7456CCED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9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9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A9337C1E-9807-632B-97A7-08FAB435494C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FA60720B-07B5-F141-F48B-35FDE95EBB58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B0A3BB9C-3D56-3C05-00AF-ACBEEAB73921}"/>
              </a:ext>
            </a:extLst>
          </xdr:cNvPr>
          <xdr:cNvCxnSpPr/>
        </xdr:nvCxnSpPr>
        <xdr:spPr>
          <a:xfrm>
            <a:off x="1255561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D21C3BB4-CD97-E196-DCD4-A5E37EE20344}"/>
              </a:ext>
            </a:extLst>
          </xdr:cNvPr>
          <xdr:cNvCxnSpPr/>
        </xdr:nvCxnSpPr>
        <xdr:spPr>
          <a:xfrm>
            <a:off x="5545323" y="399054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4"/>
  <sheetViews>
    <sheetView showGridLines="0" tabSelected="1" zoomScale="120" zoomScaleNormal="120" workbookViewId="0">
      <selection activeCell="I61" sqref="I61"/>
    </sheetView>
  </sheetViews>
  <sheetFormatPr baseColWidth="10" defaultColWidth="11.44140625" defaultRowHeight="11.4" x14ac:dyDescent="0.2"/>
  <cols>
    <col min="1" max="1" width="0.88671875" style="1" customWidth="1"/>
    <col min="2" max="2" width="49.44140625" style="1" customWidth="1"/>
    <col min="3" max="8" width="15.109375" style="1" customWidth="1"/>
    <col min="9" max="16384" width="11.44140625" style="1"/>
  </cols>
  <sheetData>
    <row r="1" spans="2:10" ht="4.5" customHeight="1" thickBot="1" x14ac:dyDescent="0.35">
      <c r="J1" s="2" t="s">
        <v>30</v>
      </c>
    </row>
    <row r="2" spans="2:10" ht="12" x14ac:dyDescent="0.2">
      <c r="B2" s="14" t="s">
        <v>45</v>
      </c>
      <c r="C2" s="15"/>
      <c r="D2" s="15"/>
      <c r="E2" s="15"/>
      <c r="F2" s="15"/>
      <c r="G2" s="15"/>
      <c r="H2" s="16"/>
    </row>
    <row r="3" spans="2:10" ht="12" x14ac:dyDescent="0.2">
      <c r="B3" s="17" t="s">
        <v>0</v>
      </c>
      <c r="C3" s="18"/>
      <c r="D3" s="18"/>
      <c r="E3" s="18"/>
      <c r="F3" s="18"/>
      <c r="G3" s="18"/>
      <c r="H3" s="19"/>
    </row>
    <row r="4" spans="2:10" ht="12" x14ac:dyDescent="0.2">
      <c r="B4" s="17" t="s">
        <v>1</v>
      </c>
      <c r="C4" s="18"/>
      <c r="D4" s="18"/>
      <c r="E4" s="18"/>
      <c r="F4" s="18"/>
      <c r="G4" s="18"/>
      <c r="H4" s="19"/>
    </row>
    <row r="5" spans="2:10" ht="12.6" thickBot="1" x14ac:dyDescent="0.25">
      <c r="B5" s="20" t="s">
        <v>29</v>
      </c>
      <c r="C5" s="21"/>
      <c r="D5" s="21"/>
      <c r="E5" s="21"/>
      <c r="F5" s="21"/>
      <c r="G5" s="21"/>
      <c r="H5" s="22"/>
    </row>
    <row r="6" spans="2:10" ht="12.6" thickBot="1" x14ac:dyDescent="0.25">
      <c r="B6" s="23" t="s">
        <v>2</v>
      </c>
      <c r="C6" s="24" t="s">
        <v>3</v>
      </c>
      <c r="D6" s="25"/>
      <c r="E6" s="25"/>
      <c r="F6" s="25"/>
      <c r="G6" s="26"/>
      <c r="H6" s="27" t="s">
        <v>4</v>
      </c>
    </row>
    <row r="7" spans="2:10" ht="24.6" thickBot="1" x14ac:dyDescent="0.25">
      <c r="B7" s="28"/>
      <c r="C7" s="29" t="s">
        <v>5</v>
      </c>
      <c r="D7" s="30" t="s">
        <v>6</v>
      </c>
      <c r="E7" s="30" t="s">
        <v>7</v>
      </c>
      <c r="F7" s="30" t="s">
        <v>8</v>
      </c>
      <c r="G7" s="30" t="s">
        <v>9</v>
      </c>
      <c r="H7" s="31"/>
    </row>
    <row r="8" spans="2:10" ht="12.6" thickBot="1" x14ac:dyDescent="0.25">
      <c r="B8" s="32"/>
      <c r="C8" s="29" t="s">
        <v>10</v>
      </c>
      <c r="D8" s="30" t="s">
        <v>11</v>
      </c>
      <c r="E8" s="30" t="s">
        <v>12</v>
      </c>
      <c r="F8" s="30" t="s">
        <v>13</v>
      </c>
      <c r="G8" s="30" t="s">
        <v>14</v>
      </c>
      <c r="H8" s="30" t="s">
        <v>15</v>
      </c>
    </row>
    <row r="9" spans="2:10" s="12" customFormat="1" ht="18.75" customHeight="1" x14ac:dyDescent="0.3">
      <c r="B9" s="9" t="s">
        <v>31</v>
      </c>
      <c r="C9" s="10">
        <v>11829035.98</v>
      </c>
      <c r="D9" s="11">
        <v>5249831.3</v>
      </c>
      <c r="E9" s="11">
        <f>C9+D9</f>
        <v>17078867.280000001</v>
      </c>
      <c r="F9" s="11">
        <v>8382159.9299999997</v>
      </c>
      <c r="G9" s="11">
        <v>8382159.9299999997</v>
      </c>
      <c r="H9" s="11">
        <f>E9-F9</f>
        <v>8696707.3500000015</v>
      </c>
    </row>
    <row r="10" spans="2:10" s="12" customFormat="1" ht="18.75" customHeight="1" x14ac:dyDescent="0.3">
      <c r="B10" s="9" t="s">
        <v>32</v>
      </c>
      <c r="C10" s="10">
        <v>7308777.6900000004</v>
      </c>
      <c r="D10" s="11">
        <v>1071822.1000000001</v>
      </c>
      <c r="E10" s="11">
        <f t="shared" ref="E10:E22" si="0">C10+D10</f>
        <v>8380599.790000001</v>
      </c>
      <c r="F10" s="11">
        <v>4856338.09</v>
      </c>
      <c r="G10" s="11">
        <v>4856338.09</v>
      </c>
      <c r="H10" s="11">
        <f t="shared" ref="H10:H22" si="1">E10-F10</f>
        <v>3524261.7000000011</v>
      </c>
    </row>
    <row r="11" spans="2:10" s="12" customFormat="1" ht="18.75" customHeight="1" x14ac:dyDescent="0.3">
      <c r="B11" s="9" t="s">
        <v>33</v>
      </c>
      <c r="C11" s="10">
        <v>5755000</v>
      </c>
      <c r="D11" s="11">
        <v>3369543.16</v>
      </c>
      <c r="E11" s="11">
        <f t="shared" si="0"/>
        <v>9124543.1600000001</v>
      </c>
      <c r="F11" s="11">
        <v>6202604.3799999999</v>
      </c>
      <c r="G11" s="11">
        <v>6202604.3799999999</v>
      </c>
      <c r="H11" s="11">
        <f t="shared" si="1"/>
        <v>2921938.7800000003</v>
      </c>
    </row>
    <row r="12" spans="2:10" s="12" customFormat="1" ht="18.75" customHeight="1" x14ac:dyDescent="0.3">
      <c r="B12" s="9" t="s">
        <v>34</v>
      </c>
      <c r="C12" s="10">
        <v>113376066.67</v>
      </c>
      <c r="D12" s="11">
        <v>19023394.940000001</v>
      </c>
      <c r="E12" s="11">
        <f t="shared" si="0"/>
        <v>132399461.61</v>
      </c>
      <c r="F12" s="11">
        <v>50662379.049999997</v>
      </c>
      <c r="G12" s="11">
        <v>50662379.049999997</v>
      </c>
      <c r="H12" s="11">
        <f t="shared" si="1"/>
        <v>81737082.560000002</v>
      </c>
    </row>
    <row r="13" spans="2:10" s="12" customFormat="1" ht="18.75" customHeight="1" x14ac:dyDescent="0.3">
      <c r="B13" s="9" t="s">
        <v>35</v>
      </c>
      <c r="C13" s="10">
        <v>38223093.5</v>
      </c>
      <c r="D13" s="11">
        <v>19865596.920000002</v>
      </c>
      <c r="E13" s="11">
        <f t="shared" si="0"/>
        <v>58088690.420000002</v>
      </c>
      <c r="F13" s="11">
        <v>37213556.729999997</v>
      </c>
      <c r="G13" s="11">
        <v>37213556.729999997</v>
      </c>
      <c r="H13" s="11">
        <f t="shared" si="1"/>
        <v>20875133.690000005</v>
      </c>
    </row>
    <row r="14" spans="2:10" s="12" customFormat="1" ht="18.75" customHeight="1" x14ac:dyDescent="0.3">
      <c r="B14" s="9" t="s">
        <v>36</v>
      </c>
      <c r="C14" s="10">
        <v>12683981.34</v>
      </c>
      <c r="D14" s="11">
        <v>9275759.2400000002</v>
      </c>
      <c r="E14" s="11">
        <f t="shared" si="0"/>
        <v>21959740.579999998</v>
      </c>
      <c r="F14" s="11">
        <v>12777723.710000001</v>
      </c>
      <c r="G14" s="11">
        <v>12777723.710000001</v>
      </c>
      <c r="H14" s="11">
        <f t="shared" si="1"/>
        <v>9182016.8699999973</v>
      </c>
    </row>
    <row r="15" spans="2:10" s="12" customFormat="1" ht="18.75" customHeight="1" x14ac:dyDescent="0.3">
      <c r="B15" s="9" t="s">
        <v>37</v>
      </c>
      <c r="C15" s="10">
        <v>7136113.04</v>
      </c>
      <c r="D15" s="11">
        <v>2188954.71</v>
      </c>
      <c r="E15" s="11">
        <f t="shared" si="0"/>
        <v>9325067.75</v>
      </c>
      <c r="F15" s="11">
        <v>6250994.21</v>
      </c>
      <c r="G15" s="11">
        <v>6250994.21</v>
      </c>
      <c r="H15" s="11">
        <f t="shared" si="1"/>
        <v>3074073.54</v>
      </c>
    </row>
    <row r="16" spans="2:10" s="12" customFormat="1" ht="21.75" customHeight="1" x14ac:dyDescent="0.3">
      <c r="B16" s="13" t="s">
        <v>38</v>
      </c>
      <c r="C16" s="10">
        <v>1205941.6100000001</v>
      </c>
      <c r="D16" s="11">
        <v>336215</v>
      </c>
      <c r="E16" s="11">
        <f t="shared" si="0"/>
        <v>1542156.61</v>
      </c>
      <c r="F16" s="11">
        <v>954810.86</v>
      </c>
      <c r="G16" s="11">
        <v>954810.86</v>
      </c>
      <c r="H16" s="11">
        <f t="shared" si="1"/>
        <v>587345.75000000012</v>
      </c>
    </row>
    <row r="17" spans="2:8" s="12" customFormat="1" ht="27" customHeight="1" x14ac:dyDescent="0.3">
      <c r="B17" s="13" t="s">
        <v>39</v>
      </c>
      <c r="C17" s="10">
        <v>2566530.7599999998</v>
      </c>
      <c r="D17" s="11">
        <v>1276170.3500000001</v>
      </c>
      <c r="E17" s="11">
        <f t="shared" si="0"/>
        <v>3842701.11</v>
      </c>
      <c r="F17" s="11">
        <v>2422461.88</v>
      </c>
      <c r="G17" s="11">
        <v>2422461.88</v>
      </c>
      <c r="H17" s="11">
        <f t="shared" si="1"/>
        <v>1420239.23</v>
      </c>
    </row>
    <row r="18" spans="2:8" s="12" customFormat="1" ht="24" customHeight="1" x14ac:dyDescent="0.3">
      <c r="B18" s="13" t="s">
        <v>40</v>
      </c>
      <c r="C18" s="10">
        <v>22081839.920000002</v>
      </c>
      <c r="D18" s="11">
        <v>20551106.91</v>
      </c>
      <c r="E18" s="11">
        <f t="shared" si="0"/>
        <v>42632946.829999998</v>
      </c>
      <c r="F18" s="11">
        <v>24669701.870000001</v>
      </c>
      <c r="G18" s="11">
        <v>24669701.870000001</v>
      </c>
      <c r="H18" s="11">
        <f t="shared" si="1"/>
        <v>17963244.959999997</v>
      </c>
    </row>
    <row r="19" spans="2:8" s="12" customFormat="1" ht="18.75" customHeight="1" x14ac:dyDescent="0.3">
      <c r="B19" s="9" t="s">
        <v>41</v>
      </c>
      <c r="C19" s="10">
        <v>6055240</v>
      </c>
      <c r="D19" s="11">
        <v>1520234.1</v>
      </c>
      <c r="E19" s="11">
        <f t="shared" si="0"/>
        <v>7575474.0999999996</v>
      </c>
      <c r="F19" s="11">
        <v>4583407.2300000004</v>
      </c>
      <c r="G19" s="11">
        <v>4583407.2300000004</v>
      </c>
      <c r="H19" s="11">
        <f t="shared" si="1"/>
        <v>2992066.8699999992</v>
      </c>
    </row>
    <row r="20" spans="2:8" s="12" customFormat="1" ht="27" customHeight="1" x14ac:dyDescent="0.3">
      <c r="B20" s="9" t="s">
        <v>42</v>
      </c>
      <c r="C20" s="10">
        <v>1084316.01</v>
      </c>
      <c r="D20" s="11">
        <v>314608</v>
      </c>
      <c r="E20" s="11">
        <f t="shared" si="0"/>
        <v>1398924.01</v>
      </c>
      <c r="F20" s="11">
        <v>929328.55</v>
      </c>
      <c r="G20" s="11">
        <v>929328.55</v>
      </c>
      <c r="H20" s="11">
        <f t="shared" si="1"/>
        <v>469595.45999999996</v>
      </c>
    </row>
    <row r="21" spans="2:8" s="12" customFormat="1" ht="18.75" customHeight="1" x14ac:dyDescent="0.3">
      <c r="B21" s="13" t="s">
        <v>43</v>
      </c>
      <c r="C21" s="10">
        <v>7884722.5</v>
      </c>
      <c r="D21" s="11">
        <v>2219435.84</v>
      </c>
      <c r="E21" s="11">
        <f t="shared" si="0"/>
        <v>10104158.34</v>
      </c>
      <c r="F21" s="11">
        <v>3681142.37</v>
      </c>
      <c r="G21" s="11">
        <v>3681142.37</v>
      </c>
      <c r="H21" s="11">
        <f t="shared" si="1"/>
        <v>6423015.9699999997</v>
      </c>
    </row>
    <row r="22" spans="2:8" s="12" customFormat="1" ht="18.75" customHeight="1" thickBot="1" x14ac:dyDescent="0.35">
      <c r="B22" s="9" t="s">
        <v>44</v>
      </c>
      <c r="C22" s="10">
        <v>1424000</v>
      </c>
      <c r="D22" s="11">
        <v>398872.5</v>
      </c>
      <c r="E22" s="11">
        <f t="shared" si="0"/>
        <v>1822872.5</v>
      </c>
      <c r="F22" s="11">
        <v>1176746.3700000001</v>
      </c>
      <c r="G22" s="11">
        <v>1176746.3700000001</v>
      </c>
      <c r="H22" s="11">
        <f t="shared" si="1"/>
        <v>646126.12999999989</v>
      </c>
    </row>
    <row r="23" spans="2:8" ht="12.6" thickBot="1" x14ac:dyDescent="0.25">
      <c r="B23" s="5" t="s">
        <v>16</v>
      </c>
      <c r="C23" s="6">
        <f t="shared" ref="C23:H23" si="2">SUM(C9:C22)</f>
        <v>238614659.01999998</v>
      </c>
      <c r="D23" s="6">
        <f t="shared" si="2"/>
        <v>86661545.070000008</v>
      </c>
      <c r="E23" s="6">
        <f t="shared" si="2"/>
        <v>325276204.08999997</v>
      </c>
      <c r="F23" s="6">
        <f t="shared" si="2"/>
        <v>164763355.22999999</v>
      </c>
      <c r="G23" s="6">
        <f t="shared" si="2"/>
        <v>164763355.22999999</v>
      </c>
      <c r="H23" s="6">
        <f t="shared" si="2"/>
        <v>160512848.86000004</v>
      </c>
    </row>
    <row r="25" spans="2:8" ht="12" thickBot="1" x14ac:dyDescent="0.25"/>
    <row r="26" spans="2:8" ht="12" x14ac:dyDescent="0.2">
      <c r="B26" s="14" t="s">
        <v>45</v>
      </c>
      <c r="C26" s="15"/>
      <c r="D26" s="15"/>
      <c r="E26" s="15"/>
      <c r="F26" s="15"/>
      <c r="G26" s="15"/>
      <c r="H26" s="16"/>
    </row>
    <row r="27" spans="2:8" ht="12" x14ac:dyDescent="0.2">
      <c r="B27" s="17" t="s">
        <v>0</v>
      </c>
      <c r="C27" s="18"/>
      <c r="D27" s="18"/>
      <c r="E27" s="18"/>
      <c r="F27" s="18"/>
      <c r="G27" s="18"/>
      <c r="H27" s="19"/>
    </row>
    <row r="28" spans="2:8" ht="12" x14ac:dyDescent="0.2">
      <c r="B28" s="17" t="s">
        <v>1</v>
      </c>
      <c r="C28" s="18"/>
      <c r="D28" s="18"/>
      <c r="E28" s="18"/>
      <c r="F28" s="18"/>
      <c r="G28" s="18"/>
      <c r="H28" s="19"/>
    </row>
    <row r="29" spans="2:8" ht="12.6" thickBot="1" x14ac:dyDescent="0.25">
      <c r="B29" s="20" t="s">
        <v>29</v>
      </c>
      <c r="C29" s="21"/>
      <c r="D29" s="21"/>
      <c r="E29" s="21"/>
      <c r="F29" s="21"/>
      <c r="G29" s="21"/>
      <c r="H29" s="22"/>
    </row>
    <row r="30" spans="2:8" ht="12.6" thickBot="1" x14ac:dyDescent="0.25">
      <c r="B30" s="23" t="s">
        <v>2</v>
      </c>
      <c r="C30" s="24" t="s">
        <v>3</v>
      </c>
      <c r="D30" s="25"/>
      <c r="E30" s="25"/>
      <c r="F30" s="25"/>
      <c r="G30" s="26"/>
      <c r="H30" s="27" t="s">
        <v>4</v>
      </c>
    </row>
    <row r="31" spans="2:8" ht="24.6" thickBot="1" x14ac:dyDescent="0.25">
      <c r="B31" s="28"/>
      <c r="C31" s="29" t="s">
        <v>5</v>
      </c>
      <c r="D31" s="30" t="s">
        <v>6</v>
      </c>
      <c r="E31" s="30" t="s">
        <v>7</v>
      </c>
      <c r="F31" s="30" t="s">
        <v>8</v>
      </c>
      <c r="G31" s="30" t="s">
        <v>9</v>
      </c>
      <c r="H31" s="31"/>
    </row>
    <row r="32" spans="2:8" ht="12.6" thickBot="1" x14ac:dyDescent="0.25">
      <c r="B32" s="32"/>
      <c r="C32" s="29" t="s">
        <v>10</v>
      </c>
      <c r="D32" s="30" t="s">
        <v>11</v>
      </c>
      <c r="E32" s="30" t="s">
        <v>12</v>
      </c>
      <c r="F32" s="30" t="s">
        <v>13</v>
      </c>
      <c r="G32" s="30" t="s">
        <v>14</v>
      </c>
      <c r="H32" s="30" t="s">
        <v>15</v>
      </c>
    </row>
    <row r="33" spans="2:8" ht="16.5" customHeight="1" x14ac:dyDescent="0.2">
      <c r="B33" s="8" t="s">
        <v>17</v>
      </c>
      <c r="C33" s="3">
        <v>238614659.02000001</v>
      </c>
      <c r="D33" s="4">
        <v>86661545.069999993</v>
      </c>
      <c r="E33" s="4">
        <f>C33+D33</f>
        <v>325276204.09000003</v>
      </c>
      <c r="F33" s="4">
        <v>164763355.22999999</v>
      </c>
      <c r="G33" s="4">
        <v>164763355.22999999</v>
      </c>
      <c r="H33" s="4">
        <f>E33-F33</f>
        <v>160512848.86000004</v>
      </c>
    </row>
    <row r="34" spans="2:8" ht="16.5" customHeight="1" x14ac:dyDescent="0.2">
      <c r="B34" s="8" t="s">
        <v>18</v>
      </c>
      <c r="C34" s="3">
        <v>0</v>
      </c>
      <c r="D34" s="4">
        <v>0</v>
      </c>
      <c r="E34" s="4">
        <f t="shared" ref="E34:E36" si="3">C34+D34</f>
        <v>0</v>
      </c>
      <c r="F34" s="4">
        <v>0</v>
      </c>
      <c r="G34" s="4">
        <v>0</v>
      </c>
      <c r="H34" s="4">
        <f t="shared" ref="H34:H36" si="4">E34-F34</f>
        <v>0</v>
      </c>
    </row>
    <row r="35" spans="2:8" ht="16.5" customHeight="1" x14ac:dyDescent="0.2">
      <c r="B35" s="8" t="s">
        <v>19</v>
      </c>
      <c r="C35" s="3">
        <v>0</v>
      </c>
      <c r="D35" s="4">
        <v>0</v>
      </c>
      <c r="E35" s="4">
        <f t="shared" si="3"/>
        <v>0</v>
      </c>
      <c r="F35" s="4">
        <v>0</v>
      </c>
      <c r="G35" s="4">
        <v>0</v>
      </c>
      <c r="H35" s="4">
        <f t="shared" si="4"/>
        <v>0</v>
      </c>
    </row>
    <row r="36" spans="2:8" ht="16.5" customHeight="1" thickBot="1" x14ac:dyDescent="0.25">
      <c r="B36" s="8" t="s">
        <v>20</v>
      </c>
      <c r="C36" s="3">
        <v>0</v>
      </c>
      <c r="D36" s="4">
        <v>0</v>
      </c>
      <c r="E36" s="4">
        <f t="shared" si="3"/>
        <v>0</v>
      </c>
      <c r="F36" s="4">
        <v>0</v>
      </c>
      <c r="G36" s="4">
        <v>0</v>
      </c>
      <c r="H36" s="4">
        <f t="shared" si="4"/>
        <v>0</v>
      </c>
    </row>
    <row r="37" spans="2:8" ht="12.6" thickBot="1" x14ac:dyDescent="0.25">
      <c r="B37" s="5" t="s">
        <v>16</v>
      </c>
      <c r="C37" s="6">
        <f>SUM(C33:C36)</f>
        <v>238614659.02000001</v>
      </c>
      <c r="D37" s="6">
        <f t="shared" ref="D37:H37" si="5">SUM(D33:D36)</f>
        <v>86661545.069999993</v>
      </c>
      <c r="E37" s="6">
        <f t="shared" si="5"/>
        <v>325276204.09000003</v>
      </c>
      <c r="F37" s="6">
        <f t="shared" si="5"/>
        <v>164763355.22999999</v>
      </c>
      <c r="G37" s="6">
        <f t="shared" si="5"/>
        <v>164763355.22999999</v>
      </c>
      <c r="H37" s="6">
        <f t="shared" si="5"/>
        <v>160512848.86000004</v>
      </c>
    </row>
    <row r="39" spans="2:8" ht="12" thickBot="1" x14ac:dyDescent="0.25"/>
    <row r="40" spans="2:8" ht="12" x14ac:dyDescent="0.2">
      <c r="B40" s="14" t="s">
        <v>21</v>
      </c>
      <c r="C40" s="15"/>
      <c r="D40" s="15"/>
      <c r="E40" s="15"/>
      <c r="F40" s="15"/>
      <c r="G40" s="15"/>
      <c r="H40" s="16"/>
    </row>
    <row r="41" spans="2:8" ht="12" x14ac:dyDescent="0.2">
      <c r="B41" s="17" t="s">
        <v>0</v>
      </c>
      <c r="C41" s="18"/>
      <c r="D41" s="18"/>
      <c r="E41" s="18"/>
      <c r="F41" s="18"/>
      <c r="G41" s="18"/>
      <c r="H41" s="19"/>
    </row>
    <row r="42" spans="2:8" ht="12" x14ac:dyDescent="0.2">
      <c r="B42" s="17" t="s">
        <v>1</v>
      </c>
      <c r="C42" s="18"/>
      <c r="D42" s="18"/>
      <c r="E42" s="18"/>
      <c r="F42" s="18"/>
      <c r="G42" s="18"/>
      <c r="H42" s="19"/>
    </row>
    <row r="43" spans="2:8" ht="12.6" thickBot="1" x14ac:dyDescent="0.25">
      <c r="B43" s="20" t="s">
        <v>29</v>
      </c>
      <c r="C43" s="21"/>
      <c r="D43" s="21"/>
      <c r="E43" s="21"/>
      <c r="F43" s="21"/>
      <c r="G43" s="21"/>
      <c r="H43" s="22"/>
    </row>
    <row r="44" spans="2:8" ht="12.6" thickBot="1" x14ac:dyDescent="0.25">
      <c r="B44" s="23" t="s">
        <v>2</v>
      </c>
      <c r="C44" s="24" t="s">
        <v>3</v>
      </c>
      <c r="D44" s="25"/>
      <c r="E44" s="25"/>
      <c r="F44" s="25"/>
      <c r="G44" s="26"/>
      <c r="H44" s="27" t="s">
        <v>4</v>
      </c>
    </row>
    <row r="45" spans="2:8" ht="24.6" thickBot="1" x14ac:dyDescent="0.25">
      <c r="B45" s="28"/>
      <c r="C45" s="29" t="s">
        <v>5</v>
      </c>
      <c r="D45" s="30" t="s">
        <v>6</v>
      </c>
      <c r="E45" s="30" t="s">
        <v>7</v>
      </c>
      <c r="F45" s="30" t="s">
        <v>8</v>
      </c>
      <c r="G45" s="30" t="s">
        <v>9</v>
      </c>
      <c r="H45" s="31"/>
    </row>
    <row r="46" spans="2:8" ht="12.6" thickBot="1" x14ac:dyDescent="0.25">
      <c r="B46" s="32"/>
      <c r="C46" s="29" t="s">
        <v>10</v>
      </c>
      <c r="D46" s="30" t="s">
        <v>11</v>
      </c>
      <c r="E46" s="30" t="s">
        <v>12</v>
      </c>
      <c r="F46" s="30" t="s">
        <v>13</v>
      </c>
      <c r="G46" s="30" t="s">
        <v>14</v>
      </c>
      <c r="H46" s="30" t="s">
        <v>15</v>
      </c>
    </row>
    <row r="47" spans="2:8" ht="28.5" customHeight="1" x14ac:dyDescent="0.2">
      <c r="B47" s="8" t="s">
        <v>22</v>
      </c>
      <c r="C47" s="3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2:8" ht="28.5" customHeight="1" x14ac:dyDescent="0.2">
      <c r="B48" s="8" t="s">
        <v>23</v>
      </c>
      <c r="C48" s="3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2:8" ht="33" customHeight="1" x14ac:dyDescent="0.2">
      <c r="B49" s="8" t="s">
        <v>24</v>
      </c>
      <c r="C49" s="3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2:8" ht="33" customHeight="1" x14ac:dyDescent="0.2">
      <c r="B50" s="8" t="s">
        <v>25</v>
      </c>
      <c r="C50" s="3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</row>
    <row r="51" spans="2:8" ht="33" customHeight="1" x14ac:dyDescent="0.2">
      <c r="B51" s="8" t="s">
        <v>26</v>
      </c>
      <c r="C51" s="3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</row>
    <row r="52" spans="2:8" ht="33" customHeight="1" x14ac:dyDescent="0.2">
      <c r="B52" s="8" t="s">
        <v>27</v>
      </c>
      <c r="C52" s="3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</row>
    <row r="53" spans="2:8" ht="33" customHeight="1" thickBot="1" x14ac:dyDescent="0.25">
      <c r="B53" s="8" t="s">
        <v>28</v>
      </c>
      <c r="C53" s="3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</row>
    <row r="54" spans="2:8" ht="12.6" thickBot="1" x14ac:dyDescent="0.25">
      <c r="B54" s="5" t="s">
        <v>16</v>
      </c>
      <c r="C54" s="6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</row>
  </sheetData>
  <mergeCells count="21">
    <mergeCell ref="B40:H40"/>
    <mergeCell ref="B41:H41"/>
    <mergeCell ref="B42:H42"/>
    <mergeCell ref="B43:H43"/>
    <mergeCell ref="B44:B46"/>
    <mergeCell ref="C44:G44"/>
    <mergeCell ref="H44:H45"/>
    <mergeCell ref="B26:H26"/>
    <mergeCell ref="B27:H27"/>
    <mergeCell ref="B28:H28"/>
    <mergeCell ref="B29:H29"/>
    <mergeCell ref="B30:B32"/>
    <mergeCell ref="C30:G30"/>
    <mergeCell ref="H30:H31"/>
    <mergeCell ref="B2:H2"/>
    <mergeCell ref="B3:H3"/>
    <mergeCell ref="B4:H4"/>
    <mergeCell ref="B5:H5"/>
    <mergeCell ref="B6:B8"/>
    <mergeCell ref="C6:G6"/>
    <mergeCell ref="H6:H7"/>
  </mergeCells>
  <pageMargins left="0.19685039370078741" right="0.19685039370078741" top="0.19685039370078741" bottom="0.19685039370078741" header="0.31496062992125984" footer="0.31496062992125984"/>
  <pageSetup scale="70" fitToWidth="0" fitToHeight="0" orientation="portrait" r:id="rId1"/>
  <ignoredErrors>
    <ignoredError sqref="C46:H46 C32:G32 C8:G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2023-10-27T22:19:59Z</cp:lastPrinted>
  <dcterms:created xsi:type="dcterms:W3CDTF">2019-02-28T18:34:25Z</dcterms:created>
  <dcterms:modified xsi:type="dcterms:W3CDTF">2023-10-27T22:20:21Z</dcterms:modified>
</cp:coreProperties>
</file>