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8AE9FA84-AF4B-421C-941D-00B0F4F2C1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 CRI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F18" i="2"/>
  <c r="H18" i="2"/>
  <c r="I18" i="2"/>
  <c r="E18" i="2"/>
  <c r="J9" i="2"/>
  <c r="J10" i="2"/>
  <c r="J11" i="2"/>
  <c r="J12" i="2"/>
  <c r="J13" i="2"/>
  <c r="J14" i="2"/>
  <c r="J15" i="2"/>
  <c r="J16" i="2"/>
  <c r="J17" i="2"/>
  <c r="J8" i="2"/>
  <c r="G9" i="2"/>
  <c r="G10" i="2"/>
  <c r="G11" i="2"/>
  <c r="G12" i="2"/>
  <c r="G13" i="2"/>
  <c r="G14" i="2"/>
  <c r="G15" i="2"/>
  <c r="G16" i="2"/>
  <c r="G17" i="2"/>
  <c r="G8" i="2"/>
  <c r="G18" i="2" l="1"/>
</calcChain>
</file>

<file path=xl/sharedStrings.xml><?xml version="1.0" encoding="utf-8"?>
<sst xmlns="http://schemas.openxmlformats.org/spreadsheetml/2006/main" count="31" uniqueCount="31">
  <si>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</si>
  <si>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</si>
  <si>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</si>
  <si>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</si>
  <si>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</si>
  <si>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</si>
  <si>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</si>
  <si>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</si>
  <si>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</si>
  <si>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</si>
  <si>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</si>
  <si>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</si>
  <si>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</si>
  <si>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</si>
  <si>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</si>
  <si>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</si>
  <si>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</si>
  <si>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</si>
  <si>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</si>
  <si>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</si>
  <si>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</si>
  <si>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</si>
  <si>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</si>
  <si>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Ingresos excedentes</t>
  </si>
  <si>
    <t>ASEC_EAICRI_1erTRIM_G6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</si>
  <si>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</si>
  <si>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</si>
  <si>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por Venta de Bienes, Prestación de Servicios y Otros Ingresos</t>
  </si>
  <si>
    <t>Del 01 de enero al 30 de septiembre de 2023</t>
  </si>
  <si>
    <t>ASEC_EAICRI_3erTrim_C5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</si>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</sst>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" fontId="3" fillId="2" borderId="0" xfId="0" applyNumberFormat="1" applyFont="1" applyFill="1" applyAlignment="1">
      <alignment horizontal="right" vertical="center"/>
    </xf>
    <xf numFmtId="4" fontId="3" fillId="2" borderId="20" xfId="0" applyNumberFormat="1" applyFont="1" applyFill="1" applyBorder="1" applyAlignment="1">
      <alignment horizontal="right" vertical="center"/>
    </xf>
    <xf numFmtId="4" fontId="3" fillId="2" borderId="21" xfId="0" applyNumberFormat="1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right" vertical="center"/>
    </xf>
    <xf numFmtId="4" fontId="2" fillId="2" borderId="13" xfId="0" applyNumberFormat="1" applyFont="1" applyFill="1" applyBorder="1" applyAlignment="1">
      <alignment horizontal="right" vertical="center"/>
    </xf>
    <xf numFmtId="4" fontId="2" fillId="0" borderId="22" xfId="0" applyNumberFormat="1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106680</xdr:rowOff>
    </xdr:from>
    <xdr:to>
      <xdr:col>9</xdr:col>
      <xdr:colOff>777240</xdr:colOff>
      <xdr:row>36</xdr:row>
      <xdr:rowOff>7620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10244A0F-1ED8-4A04-9A82-0A0A5CD80241}"/>
            </a:ext>
          </a:extLst>
        </xdr:cNvPr>
        <xdr:cNvGrpSpPr/>
      </xdr:nvGrpSpPr>
      <xdr:grpSpPr>
        <a:xfrm>
          <a:off x="22860" y="5958840"/>
          <a:ext cx="8206740" cy="1363980"/>
          <a:chOff x="565143" y="21379"/>
          <a:chExt cx="8059324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AA6CE618-43D8-BC3F-8198-D02EC2B5563C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3982200E-4504-C4AF-C77E-18827CFD6297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7D697603-C796-A501-27DF-C19191871DD5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C415E724-325E-5968-561F-BDE03A4E197D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AA834BC2-CD9A-6B0D-5D30-48B253842EA8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0103D459-6861-2C17-5AF0-EE0699E4349F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CBBDE56D-6610-EA03-1C53-1D5C197B262C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13473E9B-C140-0A72-A37F-E22A03B06DB9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52"/>
  <sheetViews>
    <sheetView showGridLines="0" tabSelected="1" topLeftCell="A27" zoomScaleNormal="100" zoomScaleSheetLayoutView="110" workbookViewId="0">
      <selection activeCell="L32" sqref="L32"/>
    </sheetView>
  </sheetViews>
  <sheetFormatPr baseColWidth="10" defaultRowHeight="14.4" x14ac:dyDescent="0.3"/>
  <cols>
    <col min="1" max="1" width="0.88671875" customWidth="1"/>
    <col min="2" max="2" width="14.109375" customWidth="1"/>
    <col min="3" max="3" width="13.33203125" customWidth="1"/>
    <col min="4" max="4" width="16" customWidth="1"/>
    <col min="5" max="5" width="13.33203125" bestFit="1" customWidth="1"/>
    <col min="6" max="6" width="9.88671875" customWidth="1"/>
    <col min="7" max="7" width="14.44140625" customWidth="1"/>
    <col min="8" max="9" width="13.33203125" bestFit="1" customWidth="1"/>
    <col min="10" max="10" width="12" customWidth="1"/>
  </cols>
  <sheetData>
    <row r="1" spans="2:11" ht="3.75" customHeight="1" thickBot="1" x14ac:dyDescent="0.35"/>
    <row r="2" spans="2:11" x14ac:dyDescent="0.3">
      <c r="B2" s="27" t="s">
        <v>30</v>
      </c>
      <c r="C2" s="28"/>
      <c r="D2" s="28"/>
      <c r="E2" s="28"/>
      <c r="F2" s="28"/>
      <c r="G2" s="28"/>
      <c r="H2" s="28"/>
      <c r="I2" s="28"/>
      <c r="J2" s="29"/>
    </row>
    <row r="3" spans="2:11" x14ac:dyDescent="0.3">
      <c r="B3" s="30" t="s">
        <v>0</v>
      </c>
      <c r="C3" s="31"/>
      <c r="D3" s="31"/>
      <c r="E3" s="31"/>
      <c r="F3" s="31"/>
      <c r="G3" s="31"/>
      <c r="H3" s="31"/>
      <c r="I3" s="31"/>
      <c r="J3" s="32"/>
    </row>
    <row r="4" spans="2:11" ht="15" thickBot="1" x14ac:dyDescent="0.35">
      <c r="B4" s="33" t="s">
        <v>28</v>
      </c>
      <c r="C4" s="34"/>
      <c r="D4" s="34"/>
      <c r="E4" s="34"/>
      <c r="F4" s="34"/>
      <c r="G4" s="34"/>
      <c r="H4" s="34"/>
      <c r="I4" s="34"/>
      <c r="J4" s="35"/>
    </row>
    <row r="5" spans="2:11" ht="15" thickBot="1" x14ac:dyDescent="0.35">
      <c r="B5" s="36" t="s">
        <v>1</v>
      </c>
      <c r="C5" s="37"/>
      <c r="D5" s="38"/>
      <c r="E5" s="39" t="s">
        <v>2</v>
      </c>
      <c r="F5" s="40"/>
      <c r="G5" s="40"/>
      <c r="H5" s="40"/>
      <c r="I5" s="40"/>
      <c r="J5" s="41" t="s">
        <v>3</v>
      </c>
      <c r="K5" s="1" t="s">
        <v>29</v>
      </c>
    </row>
    <row r="6" spans="2:11" ht="34.950000000000003" customHeight="1" thickBot="1" x14ac:dyDescent="0.35">
      <c r="B6" s="42"/>
      <c r="C6" s="43"/>
      <c r="D6" s="44"/>
      <c r="E6" s="45" t="s">
        <v>4</v>
      </c>
      <c r="F6" s="46" t="s">
        <v>5</v>
      </c>
      <c r="G6" s="45" t="s">
        <v>6</v>
      </c>
      <c r="H6" s="45" t="s">
        <v>7</v>
      </c>
      <c r="I6" s="47" t="s">
        <v>8</v>
      </c>
      <c r="J6" s="48"/>
    </row>
    <row r="7" spans="2:11" ht="15" thickBot="1" x14ac:dyDescent="0.35">
      <c r="B7" s="49"/>
      <c r="C7" s="50"/>
      <c r="D7" s="51"/>
      <c r="E7" s="45" t="s">
        <v>9</v>
      </c>
      <c r="F7" s="45" t="s">
        <v>10</v>
      </c>
      <c r="G7" s="45" t="s">
        <v>11</v>
      </c>
      <c r="H7" s="45" t="s">
        <v>12</v>
      </c>
      <c r="I7" s="45" t="s">
        <v>13</v>
      </c>
      <c r="J7" s="45" t="s">
        <v>14</v>
      </c>
    </row>
    <row r="8" spans="2:11" x14ac:dyDescent="0.3">
      <c r="B8" s="24" t="s">
        <v>15</v>
      </c>
      <c r="C8" s="25"/>
      <c r="D8" s="26"/>
      <c r="E8" s="2">
        <v>22692615.129999999</v>
      </c>
      <c r="F8" s="3">
        <v>0</v>
      </c>
      <c r="G8" s="4">
        <f>E8+F8</f>
        <v>22692615.129999999</v>
      </c>
      <c r="H8" s="4">
        <v>15798725.029999999</v>
      </c>
      <c r="I8" s="4">
        <v>15798725.029999999</v>
      </c>
      <c r="J8" s="4">
        <f>I8-E8</f>
        <v>-6893890.0999999996</v>
      </c>
    </row>
    <row r="9" spans="2:11" ht="14.4" customHeight="1" x14ac:dyDescent="0.3">
      <c r="B9" s="21" t="s">
        <v>16</v>
      </c>
      <c r="C9" s="22"/>
      <c r="D9" s="23"/>
      <c r="E9" s="2">
        <v>0</v>
      </c>
      <c r="F9" s="3">
        <v>0</v>
      </c>
      <c r="G9" s="4">
        <f t="shared" ref="G9:G17" si="0">E9+F9</f>
        <v>0</v>
      </c>
      <c r="H9" s="4">
        <v>0</v>
      </c>
      <c r="I9" s="4">
        <v>0</v>
      </c>
      <c r="J9" s="4">
        <f t="shared" ref="J9:J17" si="1">I9-E9</f>
        <v>0</v>
      </c>
    </row>
    <row r="10" spans="2:11" ht="14.4" customHeight="1" x14ac:dyDescent="0.3">
      <c r="B10" s="21" t="s">
        <v>17</v>
      </c>
      <c r="C10" s="22"/>
      <c r="D10" s="23"/>
      <c r="E10" s="2">
        <v>0</v>
      </c>
      <c r="F10" s="3">
        <v>0</v>
      </c>
      <c r="G10" s="4">
        <f t="shared" si="0"/>
        <v>0</v>
      </c>
      <c r="H10" s="4">
        <v>0</v>
      </c>
      <c r="I10" s="4">
        <v>0</v>
      </c>
      <c r="J10" s="4">
        <f t="shared" si="1"/>
        <v>0</v>
      </c>
    </row>
    <row r="11" spans="2:11" x14ac:dyDescent="0.3">
      <c r="B11" s="21" t="s">
        <v>18</v>
      </c>
      <c r="C11" s="22"/>
      <c r="D11" s="23"/>
      <c r="E11" s="2">
        <v>67731897.849999994</v>
      </c>
      <c r="F11" s="3">
        <v>0</v>
      </c>
      <c r="G11" s="4">
        <f t="shared" si="0"/>
        <v>67731897.849999994</v>
      </c>
      <c r="H11" s="4">
        <v>25303469.890000001</v>
      </c>
      <c r="I11" s="4">
        <v>25303469.890000001</v>
      </c>
      <c r="J11" s="4">
        <f t="shared" si="1"/>
        <v>-42428427.959999993</v>
      </c>
    </row>
    <row r="12" spans="2:11" x14ac:dyDescent="0.3">
      <c r="B12" s="21" t="s">
        <v>19</v>
      </c>
      <c r="C12" s="22"/>
      <c r="D12" s="23"/>
      <c r="E12" s="2">
        <v>246278.31</v>
      </c>
      <c r="F12" s="3">
        <v>0</v>
      </c>
      <c r="G12" s="4">
        <f t="shared" si="0"/>
        <v>246278.31</v>
      </c>
      <c r="H12" s="4">
        <v>178088.33</v>
      </c>
      <c r="I12" s="4">
        <v>178088.33</v>
      </c>
      <c r="J12" s="4">
        <f t="shared" si="1"/>
        <v>-68189.98000000001</v>
      </c>
    </row>
    <row r="13" spans="2:11" ht="14.4" customHeight="1" x14ac:dyDescent="0.3">
      <c r="B13" s="21" t="s">
        <v>20</v>
      </c>
      <c r="C13" s="22"/>
      <c r="D13" s="23"/>
      <c r="E13" s="2">
        <v>2151595.0099999998</v>
      </c>
      <c r="F13" s="3">
        <v>0</v>
      </c>
      <c r="G13" s="4">
        <f t="shared" si="0"/>
        <v>2151595.0099999998</v>
      </c>
      <c r="H13" s="4">
        <v>1960865.91</v>
      </c>
      <c r="I13" s="4">
        <v>1960865.91</v>
      </c>
      <c r="J13" s="4">
        <f t="shared" si="1"/>
        <v>-190729.09999999986</v>
      </c>
    </row>
    <row r="14" spans="2:11" ht="28.2" customHeight="1" x14ac:dyDescent="0.3">
      <c r="B14" s="21" t="s">
        <v>27</v>
      </c>
      <c r="C14" s="22"/>
      <c r="D14" s="23"/>
      <c r="E14" s="2">
        <v>0</v>
      </c>
      <c r="F14" s="3">
        <v>0</v>
      </c>
      <c r="G14" s="4">
        <f t="shared" si="0"/>
        <v>0</v>
      </c>
      <c r="H14" s="4">
        <v>0</v>
      </c>
      <c r="I14" s="4">
        <v>0</v>
      </c>
      <c r="J14" s="4">
        <f t="shared" si="1"/>
        <v>0</v>
      </c>
    </row>
    <row r="15" spans="2:11" ht="39" customHeight="1" x14ac:dyDescent="0.3">
      <c r="B15" s="21" t="s">
        <v>25</v>
      </c>
      <c r="C15" s="22"/>
      <c r="D15" s="23"/>
      <c r="E15" s="2">
        <v>134638272.72</v>
      </c>
      <c r="F15" s="3">
        <v>0</v>
      </c>
      <c r="G15" s="4">
        <f t="shared" si="0"/>
        <v>134638272.72</v>
      </c>
      <c r="H15" s="4">
        <v>114106711.29000001</v>
      </c>
      <c r="I15" s="4">
        <v>114106711.29000001</v>
      </c>
      <c r="J15" s="4">
        <f t="shared" si="1"/>
        <v>-20531561.429999992</v>
      </c>
    </row>
    <row r="16" spans="2:11" ht="20.399999999999999" customHeight="1" x14ac:dyDescent="0.3">
      <c r="B16" s="8" t="s">
        <v>26</v>
      </c>
      <c r="C16" s="9"/>
      <c r="D16" s="10"/>
      <c r="E16" s="2">
        <v>0</v>
      </c>
      <c r="F16" s="3">
        <v>0</v>
      </c>
      <c r="G16" s="4">
        <f t="shared" si="0"/>
        <v>0</v>
      </c>
      <c r="H16" s="4">
        <v>0</v>
      </c>
      <c r="I16" s="4">
        <v>0</v>
      </c>
      <c r="J16" s="4">
        <f t="shared" si="1"/>
        <v>0</v>
      </c>
    </row>
    <row r="17" spans="2:10" ht="15" customHeight="1" thickBot="1" x14ac:dyDescent="0.35">
      <c r="B17" s="11" t="s">
        <v>21</v>
      </c>
      <c r="C17" s="12"/>
      <c r="D17" s="13"/>
      <c r="E17" s="2">
        <v>11154000</v>
      </c>
      <c r="F17" s="3">
        <v>0</v>
      </c>
      <c r="G17" s="4">
        <f t="shared" si="0"/>
        <v>11154000</v>
      </c>
      <c r="H17" s="4">
        <v>16539860</v>
      </c>
      <c r="I17" s="4">
        <v>16539860</v>
      </c>
      <c r="J17" s="4">
        <f t="shared" si="1"/>
        <v>5385860</v>
      </c>
    </row>
    <row r="18" spans="2:10" ht="15" thickBot="1" x14ac:dyDescent="0.35">
      <c r="B18" s="14" t="s">
        <v>22</v>
      </c>
      <c r="C18" s="15"/>
      <c r="D18" s="16"/>
      <c r="E18" s="5">
        <f>SUM(E8:E17)</f>
        <v>238614659.01999998</v>
      </c>
      <c r="F18" s="5">
        <f t="shared" ref="F18:I18" si="2">SUM(F8:F17)</f>
        <v>0</v>
      </c>
      <c r="G18" s="5">
        <f t="shared" si="2"/>
        <v>238614659.01999998</v>
      </c>
      <c r="H18" s="5">
        <f t="shared" si="2"/>
        <v>173887720.44999999</v>
      </c>
      <c r="I18" s="5">
        <f t="shared" si="2"/>
        <v>173887720.44999999</v>
      </c>
      <c r="J18" s="17">
        <f>SUM(J8:J17)</f>
        <v>-64726938.569999993</v>
      </c>
    </row>
    <row r="19" spans="2:10" ht="15" thickBot="1" x14ac:dyDescent="0.35">
      <c r="B19" s="6"/>
      <c r="C19" s="6"/>
      <c r="D19" s="6"/>
      <c r="E19" s="7"/>
      <c r="F19" s="7"/>
      <c r="G19" s="7"/>
      <c r="H19" s="19" t="s">
        <v>23</v>
      </c>
      <c r="I19" s="20"/>
      <c r="J19" s="18"/>
    </row>
    <row r="452" spans="8:8" ht="15" x14ac:dyDescent="0.25">
      <c r="H452" s="1" t="s">
        <v>24</v>
      </c>
    </row>
  </sheetData>
  <mergeCells count="19">
    <mergeCell ref="B2:J2"/>
    <mergeCell ref="B3:J3"/>
    <mergeCell ref="B4:J4"/>
    <mergeCell ref="B5:D7"/>
    <mergeCell ref="E5:I5"/>
    <mergeCell ref="J5:J6"/>
    <mergeCell ref="B15:D15"/>
    <mergeCell ref="B8:D8"/>
    <mergeCell ref="B9:D9"/>
    <mergeCell ref="B10:D10"/>
    <mergeCell ref="B11:D11"/>
    <mergeCell ref="B12:D12"/>
    <mergeCell ref="B13:D13"/>
    <mergeCell ref="B14:D14"/>
    <mergeCell ref="B16:D16"/>
    <mergeCell ref="B17:D17"/>
    <mergeCell ref="B18:D18"/>
    <mergeCell ref="J18:J19"/>
    <mergeCell ref="H19:I19"/>
  </mergeCells>
  <pageMargins left="0.19685039370078741" right="0.19685039370078741" top="0.19685039370078741" bottom="0.19685039370078741" header="0.31496062992125984" footer="0.31496062992125984"/>
  <pageSetup scale="80" fitToWidth="0" fitToHeight="0" orientation="portrait" r:id="rId1"/>
  <ignoredErrors>
    <ignoredError sqref="E7:I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 CRI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2023-10-27T22:18:30Z</cp:lastPrinted>
  <dcterms:created xsi:type="dcterms:W3CDTF">2019-02-28T18:30:01Z</dcterms:created>
  <dcterms:modified xsi:type="dcterms:W3CDTF">2023-10-27T22:18:32Z</dcterms:modified>
</cp:coreProperties>
</file>