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6" yWindow="-120" windowWidth="20736" windowHeight="11760"/>
  </bookViews>
  <sheets>
    <sheet name="EAEPE CA" sheetId="2" r:id="rId1"/>
  </sheets>
  <definedNames>
    <definedName name="_xlnm.Print_Area" localSheetId="0">'EAEPE CA'!$B$2:$H$71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7" i="2" l="1"/>
  <c r="E37" i="2"/>
  <c r="F37" i="2"/>
  <c r="G37" i="2"/>
  <c r="H37" i="2"/>
  <c r="C37" i="2"/>
  <c r="H33" i="2"/>
  <c r="E33" i="2"/>
  <c r="H9" i="2"/>
  <c r="D23" i="2" l="1"/>
  <c r="F23" i="2"/>
  <c r="G23" i="2"/>
  <c r="C23" i="2"/>
  <c r="H16" i="2"/>
  <c r="H19" i="2"/>
  <c r="E10" i="2"/>
  <c r="H10" i="2" s="1"/>
  <c r="E11" i="2"/>
  <c r="H11" i="2" s="1"/>
  <c r="E12" i="2"/>
  <c r="H12" i="2" s="1"/>
  <c r="E13" i="2"/>
  <c r="H13" i="2" s="1"/>
  <c r="E14" i="2"/>
  <c r="H14" i="2" s="1"/>
  <c r="E15" i="2"/>
  <c r="H15" i="2" s="1"/>
  <c r="E16" i="2"/>
  <c r="E17" i="2"/>
  <c r="H17" i="2" s="1"/>
  <c r="E18" i="2"/>
  <c r="H18" i="2" s="1"/>
  <c r="E19" i="2"/>
  <c r="E20" i="2"/>
  <c r="H20" i="2" s="1"/>
  <c r="E21" i="2"/>
  <c r="H21" i="2" s="1"/>
  <c r="E22" i="2"/>
  <c r="H22" i="2" s="1"/>
  <c r="E9" i="2"/>
  <c r="H23" i="2" l="1"/>
  <c r="E23" i="2"/>
</calcChain>
</file>

<file path=xl/sharedStrings.xml><?xml version="1.0" encoding="utf-8"?>
<sst xmlns="http://schemas.openxmlformats.org/spreadsheetml/2006/main" count="83" uniqueCount="45">
  <si>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</si>
  <si>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</si>
  <si>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</si>
  <si>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</si>
  <si>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</si>
  <si>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</si>
  <si>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</si>
  <si>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</si>
  <si>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</si>
  <si>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</si>
  <si>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</si>
  <si>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</si>
  <si>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+ 2 )</t>
  </si>
  <si>
    <t>4</t>
  </si>
  <si>
    <t>5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</si>
  <si>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</si>
  <si>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</si>
  <si>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</si>
  <si>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</si>
  <si>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</si>
  <si>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</si>
  <si>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</si>
  <si>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</si>
  <si>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</si>
  <si>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</si>
  <si>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</si>
  <si>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</si>
  <si>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</si>
  <si>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Del 01 de enero al 30 de junio de 2023</t>
  </si>
  <si>
    <t>ASEC_EAEPECA_2doTrim_H5</t>
  </si>
  <si>
    <t>PRESIDENCIA MUNICIPAL</t>
  </si>
  <si>
    <t>CABILDO</t>
  </si>
  <si>
    <t>SECRETARIA DEL AYUNTAMIENTO</t>
  </si>
  <si>
    <t>TESORERIA MUNICIPAL</t>
  </si>
  <si>
    <t>DIRECCION DE SERVICIOS PUBLICOS</t>
  </si>
  <si>
    <t>DIRECCION DE SEGURIDAD PUBLICA</t>
  </si>
  <si>
    <t>DIRECCION DE INCLUSION Y DESARROLLO SOCIAL</t>
  </si>
  <si>
    <t>DIRECCION DEL CATASTRO Y LA INFORMACION TERRITORIAL</t>
  </si>
  <si>
    <t>DIRECCION DE DESARROLLO RURAL Y MEDIO AMBIENTE MUNICIPAL</t>
  </si>
  <si>
    <t>DIRECCION DE INFRAESTRUCTURA Y DESARROLLO URBANO Y MOVILIDAD</t>
  </si>
  <si>
    <t>SISTEMA DIF. MUNICIPAL</t>
  </si>
  <si>
    <t>CONTRALORIA MUNICIPAL</t>
  </si>
  <si>
    <t>DIRECCION DE COMUNICACIÓN SOCIAL E IMAGEN INSTITUCIONAL</t>
  </si>
  <si>
    <t>DIRECCION DE DESARROLLO ECONOMICO Y TURISMO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</si>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</sst>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999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4" fillId="2" borderId="4" xfId="0" applyFont="1" applyFill="1" applyBorder="1" applyAlignment="1">
      <alignment horizontal="justify" vertical="center"/>
    </xf>
    <xf numFmtId="4" fontId="4" fillId="2" borderId="13" xfId="0" applyNumberFormat="1" applyFont="1" applyFill="1" applyBorder="1" applyAlignment="1">
      <alignment horizontal="right" vertical="center" wrapText="1"/>
    </xf>
    <xf numFmtId="4" fontId="4" fillId="2" borderId="17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4" fontId="3" fillId="2" borderId="18" xfId="0" applyNumberFormat="1" applyFont="1" applyFill="1" applyBorder="1" applyAlignment="1">
      <alignment horizontal="right" vertical="center" wrapText="1"/>
    </xf>
    <xf numFmtId="4" fontId="3" fillId="2" borderId="12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justify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49" fontId="3" fillId="3" borderId="16" xfId="0" applyNumberFormat="1" applyFont="1" applyFill="1" applyBorder="1" applyAlignment="1">
      <alignment horizontal="center" vertical="center" wrapText="1"/>
    </xf>
    <xf numFmtId="49" fontId="3" fillId="3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59</xdr:row>
      <xdr:rowOff>127000</xdr:rowOff>
    </xdr:from>
    <xdr:to>
      <xdr:col>8</xdr:col>
      <xdr:colOff>0</xdr:colOff>
      <xdr:row>71</xdr:row>
      <xdr:rowOff>12700</xdr:rowOff>
    </xdr:to>
    <xdr:grpSp>
      <xdr:nvGrpSpPr>
        <xdr:cNvPr id="2" name="1 Grupo"/>
        <xdr:cNvGrpSpPr/>
      </xdr:nvGrpSpPr>
      <xdr:grpSpPr bwMode="auto">
        <a:xfrm>
          <a:off x="95250" y="12077700"/>
          <a:ext cx="9969500" cy="1638300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6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4"/>
  <sheetViews>
    <sheetView showGridLines="0" tabSelected="1" topLeftCell="A42" zoomScale="120" zoomScaleNormal="120" workbookViewId="0">
      <selection activeCell="B59" sqref="B59"/>
    </sheetView>
  </sheetViews>
  <sheetFormatPr baseColWidth="10" defaultColWidth="11.44140625" defaultRowHeight="11.4" x14ac:dyDescent="0.2"/>
  <cols>
    <col min="1" max="1" width="0.88671875" style="1" customWidth="1"/>
    <col min="2" max="2" width="49.44140625" style="1" customWidth="1"/>
    <col min="3" max="7" width="15.109375" style="1" customWidth="1"/>
    <col min="8" max="8" width="20.88671875" style="1" customWidth="1"/>
    <col min="9" max="16384" width="11.44140625" style="1"/>
  </cols>
  <sheetData>
    <row r="1" spans="2:10" ht="4.5" customHeight="1" thickBot="1" x14ac:dyDescent="0.3">
      <c r="J1" s="2" t="s">
        <v>29</v>
      </c>
    </row>
    <row r="2" spans="2:10" ht="12" x14ac:dyDescent="0.2">
      <c r="B2" s="10" t="s">
        <v>44</v>
      </c>
      <c r="C2" s="11"/>
      <c r="D2" s="11"/>
      <c r="E2" s="11"/>
      <c r="F2" s="11"/>
      <c r="G2" s="11"/>
      <c r="H2" s="12"/>
    </row>
    <row r="3" spans="2:10" ht="12" x14ac:dyDescent="0.2">
      <c r="B3" s="13" t="s">
        <v>0</v>
      </c>
      <c r="C3" s="14"/>
      <c r="D3" s="14"/>
      <c r="E3" s="14"/>
      <c r="F3" s="14"/>
      <c r="G3" s="14"/>
      <c r="H3" s="15"/>
    </row>
    <row r="4" spans="2:10" ht="12" x14ac:dyDescent="0.2">
      <c r="B4" s="13" t="s">
        <v>1</v>
      </c>
      <c r="C4" s="14"/>
      <c r="D4" s="14"/>
      <c r="E4" s="14"/>
      <c r="F4" s="14"/>
      <c r="G4" s="14"/>
      <c r="H4" s="15"/>
    </row>
    <row r="5" spans="2:10" ht="12.75" thickBot="1" x14ac:dyDescent="0.25">
      <c r="B5" s="16" t="s">
        <v>28</v>
      </c>
      <c r="C5" s="17"/>
      <c r="D5" s="17"/>
      <c r="E5" s="17"/>
      <c r="F5" s="17"/>
      <c r="G5" s="17"/>
      <c r="H5" s="18"/>
    </row>
    <row r="6" spans="2:10" ht="12.6" thickBot="1" x14ac:dyDescent="0.25">
      <c r="B6" s="19" t="s">
        <v>2</v>
      </c>
      <c r="C6" s="20" t="s">
        <v>3</v>
      </c>
      <c r="D6" s="21"/>
      <c r="E6" s="21"/>
      <c r="F6" s="21"/>
      <c r="G6" s="22"/>
      <c r="H6" s="23" t="s">
        <v>4</v>
      </c>
    </row>
    <row r="7" spans="2:10" ht="24.6" thickBot="1" x14ac:dyDescent="0.25">
      <c r="B7" s="24"/>
      <c r="C7" s="25" t="s">
        <v>5</v>
      </c>
      <c r="D7" s="26" t="s">
        <v>6</v>
      </c>
      <c r="E7" s="26" t="s">
        <v>7</v>
      </c>
      <c r="F7" s="26" t="s">
        <v>8</v>
      </c>
      <c r="G7" s="26" t="s">
        <v>9</v>
      </c>
      <c r="H7" s="27"/>
    </row>
    <row r="8" spans="2:10" ht="12.6" thickBot="1" x14ac:dyDescent="0.25">
      <c r="B8" s="28"/>
      <c r="C8" s="25" t="s">
        <v>10</v>
      </c>
      <c r="D8" s="26" t="s">
        <v>11</v>
      </c>
      <c r="E8" s="26" t="s">
        <v>12</v>
      </c>
      <c r="F8" s="26" t="s">
        <v>13</v>
      </c>
      <c r="G8" s="26" t="s">
        <v>14</v>
      </c>
      <c r="H8" s="26" t="s">
        <v>15</v>
      </c>
    </row>
    <row r="9" spans="2:10" ht="12" x14ac:dyDescent="0.2">
      <c r="B9" s="3" t="s">
        <v>30</v>
      </c>
      <c r="C9" s="4">
        <v>11829035.98</v>
      </c>
      <c r="D9" s="5">
        <v>3565254.7</v>
      </c>
      <c r="E9" s="5">
        <f>C9+D9</f>
        <v>15394290.68</v>
      </c>
      <c r="F9" s="5">
        <v>5913193.0999999996</v>
      </c>
      <c r="G9" s="5">
        <v>5913193.0999999996</v>
      </c>
      <c r="H9" s="5">
        <f>E9-F9</f>
        <v>9481097.5800000001</v>
      </c>
    </row>
    <row r="10" spans="2:10" ht="12" x14ac:dyDescent="0.2">
      <c r="B10" s="3" t="s">
        <v>31</v>
      </c>
      <c r="C10" s="4">
        <v>7308777.6900000004</v>
      </c>
      <c r="D10" s="5">
        <v>709427.1</v>
      </c>
      <c r="E10" s="5">
        <f t="shared" ref="E10:E22" si="0">C10+D10</f>
        <v>8018204.79</v>
      </c>
      <c r="F10" s="5">
        <v>3301654.01</v>
      </c>
      <c r="G10" s="5">
        <v>3301654.01</v>
      </c>
      <c r="H10" s="5">
        <f t="shared" ref="H10:H22" si="1">E10-F10</f>
        <v>4716550.78</v>
      </c>
    </row>
    <row r="11" spans="2:10" ht="12" x14ac:dyDescent="0.2">
      <c r="B11" s="3" t="s">
        <v>32</v>
      </c>
      <c r="C11" s="4">
        <v>5755000</v>
      </c>
      <c r="D11" s="5">
        <v>2404127.42</v>
      </c>
      <c r="E11" s="5">
        <f t="shared" si="0"/>
        <v>8159127.4199999999</v>
      </c>
      <c r="F11" s="5">
        <v>4339684.83</v>
      </c>
      <c r="G11" s="5">
        <v>4339684.83</v>
      </c>
      <c r="H11" s="5">
        <f t="shared" si="1"/>
        <v>3819442.59</v>
      </c>
    </row>
    <row r="12" spans="2:10" ht="12" x14ac:dyDescent="0.2">
      <c r="B12" s="3" t="s">
        <v>33</v>
      </c>
      <c r="C12" s="4">
        <v>113376066.67</v>
      </c>
      <c r="D12" s="5">
        <v>11882399.050000001</v>
      </c>
      <c r="E12" s="5">
        <f t="shared" si="0"/>
        <v>125258465.72</v>
      </c>
      <c r="F12" s="5">
        <v>35652673.530000001</v>
      </c>
      <c r="G12" s="5">
        <v>35652673.530000001</v>
      </c>
      <c r="H12" s="5">
        <f t="shared" si="1"/>
        <v>89605792.189999998</v>
      </c>
    </row>
    <row r="13" spans="2:10" ht="12" x14ac:dyDescent="0.2">
      <c r="B13" s="3" t="s">
        <v>34</v>
      </c>
      <c r="C13" s="4">
        <v>38223093.5</v>
      </c>
      <c r="D13" s="5">
        <v>15759137.41</v>
      </c>
      <c r="E13" s="5">
        <f t="shared" si="0"/>
        <v>53982230.909999996</v>
      </c>
      <c r="F13" s="5">
        <v>26629812.120000001</v>
      </c>
      <c r="G13" s="5">
        <v>26629812.120000001</v>
      </c>
      <c r="H13" s="5">
        <f t="shared" si="1"/>
        <v>27352418.789999995</v>
      </c>
    </row>
    <row r="14" spans="2:10" ht="12" x14ac:dyDescent="0.2">
      <c r="B14" s="3" t="s">
        <v>35</v>
      </c>
      <c r="C14" s="4">
        <v>12683981.34</v>
      </c>
      <c r="D14" s="5">
        <v>7203401.1799999997</v>
      </c>
      <c r="E14" s="5">
        <f t="shared" si="0"/>
        <v>19887382.52</v>
      </c>
      <c r="F14" s="5">
        <v>8677754.0299999993</v>
      </c>
      <c r="G14" s="5">
        <v>8677754.0299999993</v>
      </c>
      <c r="H14" s="5">
        <f t="shared" si="1"/>
        <v>11209628.49</v>
      </c>
    </row>
    <row r="15" spans="2:10" ht="12" x14ac:dyDescent="0.2">
      <c r="B15" s="3" t="s">
        <v>36</v>
      </c>
      <c r="C15" s="4">
        <v>7136113.04</v>
      </c>
      <c r="D15" s="5">
        <v>1807648.26</v>
      </c>
      <c r="E15" s="5">
        <f t="shared" si="0"/>
        <v>8943761.3000000007</v>
      </c>
      <c r="F15" s="5">
        <v>4551819.57</v>
      </c>
      <c r="G15" s="5">
        <v>4551819.57</v>
      </c>
      <c r="H15" s="5">
        <f t="shared" si="1"/>
        <v>4391941.7300000004</v>
      </c>
    </row>
    <row r="16" spans="2:10" ht="24" x14ac:dyDescent="0.2">
      <c r="B16" s="3" t="s">
        <v>37</v>
      </c>
      <c r="C16" s="4">
        <v>1205941.6100000001</v>
      </c>
      <c r="D16" s="5">
        <v>200015</v>
      </c>
      <c r="E16" s="5">
        <f t="shared" si="0"/>
        <v>1405956.61</v>
      </c>
      <c r="F16" s="5">
        <v>686777.55</v>
      </c>
      <c r="G16" s="5">
        <v>686777.55</v>
      </c>
      <c r="H16" s="5">
        <f t="shared" si="1"/>
        <v>719179.06</v>
      </c>
    </row>
    <row r="17" spans="2:8" ht="24" x14ac:dyDescent="0.2">
      <c r="B17" s="3" t="s">
        <v>38</v>
      </c>
      <c r="C17" s="4">
        <v>2566530.7599999998</v>
      </c>
      <c r="D17" s="5">
        <v>782796.25</v>
      </c>
      <c r="E17" s="5">
        <f t="shared" si="0"/>
        <v>3349327.01</v>
      </c>
      <c r="F17" s="5">
        <v>1701831.85</v>
      </c>
      <c r="G17" s="5">
        <v>1701831.85</v>
      </c>
      <c r="H17" s="5">
        <f t="shared" si="1"/>
        <v>1647495.1599999997</v>
      </c>
    </row>
    <row r="18" spans="2:8" ht="24" x14ac:dyDescent="0.2">
      <c r="B18" s="3" t="s">
        <v>39</v>
      </c>
      <c r="C18" s="4">
        <v>22081839.920000002</v>
      </c>
      <c r="D18" s="5">
        <v>8277872.6699999999</v>
      </c>
      <c r="E18" s="5">
        <f t="shared" si="0"/>
        <v>30359712.590000004</v>
      </c>
      <c r="F18" s="5">
        <v>11403690.9</v>
      </c>
      <c r="G18" s="5">
        <v>11403690.9</v>
      </c>
      <c r="H18" s="5">
        <f t="shared" si="1"/>
        <v>18956021.690000005</v>
      </c>
    </row>
    <row r="19" spans="2:8" ht="12" x14ac:dyDescent="0.2">
      <c r="B19" s="3" t="s">
        <v>40</v>
      </c>
      <c r="C19" s="4">
        <v>6055240</v>
      </c>
      <c r="D19" s="5">
        <v>1107198.6000000001</v>
      </c>
      <c r="E19" s="5">
        <f t="shared" si="0"/>
        <v>7162438.5999999996</v>
      </c>
      <c r="F19" s="5">
        <v>3132793.62</v>
      </c>
      <c r="G19" s="5">
        <v>3132793.62</v>
      </c>
      <c r="H19" s="5">
        <f t="shared" si="1"/>
        <v>4029644.9799999995</v>
      </c>
    </row>
    <row r="20" spans="2:8" ht="12" x14ac:dyDescent="0.2">
      <c r="B20" s="3" t="s">
        <v>41</v>
      </c>
      <c r="C20" s="4">
        <v>1084316.01</v>
      </c>
      <c r="D20" s="5">
        <v>214325</v>
      </c>
      <c r="E20" s="5">
        <f t="shared" si="0"/>
        <v>1298641.01</v>
      </c>
      <c r="F20" s="5">
        <v>639315.75</v>
      </c>
      <c r="G20" s="5">
        <v>639315.75</v>
      </c>
      <c r="H20" s="5">
        <f t="shared" si="1"/>
        <v>659325.26</v>
      </c>
    </row>
    <row r="21" spans="2:8" ht="22.8" x14ac:dyDescent="0.2">
      <c r="B21" s="3" t="s">
        <v>42</v>
      </c>
      <c r="C21" s="4">
        <v>7884722.5</v>
      </c>
      <c r="D21" s="5">
        <v>1072322.74</v>
      </c>
      <c r="E21" s="5">
        <f t="shared" si="0"/>
        <v>8957045.2400000002</v>
      </c>
      <c r="F21" s="5">
        <v>2348062.34</v>
      </c>
      <c r="G21" s="5">
        <v>2348062.34</v>
      </c>
      <c r="H21" s="5">
        <f t="shared" si="1"/>
        <v>6608982.9000000004</v>
      </c>
    </row>
    <row r="22" spans="2:8" ht="12.75" thickBot="1" x14ac:dyDescent="0.25">
      <c r="B22" s="3" t="s">
        <v>43</v>
      </c>
      <c r="C22" s="4">
        <v>1424000</v>
      </c>
      <c r="D22" s="5">
        <v>91832.5</v>
      </c>
      <c r="E22" s="5">
        <f t="shared" si="0"/>
        <v>1515832.5</v>
      </c>
      <c r="F22" s="5">
        <v>842518.66</v>
      </c>
      <c r="G22" s="5">
        <v>842518.66</v>
      </c>
      <c r="H22" s="5">
        <f t="shared" si="1"/>
        <v>673313.84</v>
      </c>
    </row>
    <row r="23" spans="2:8" ht="12.75" thickBot="1" x14ac:dyDescent="0.25">
      <c r="B23" s="6" t="s">
        <v>16</v>
      </c>
      <c r="C23" s="7">
        <f>SUM(C9:C22)</f>
        <v>238614659.01999998</v>
      </c>
      <c r="D23" s="7">
        <f t="shared" ref="D23:H23" si="2">SUM(D9:D22)</f>
        <v>55077757.880000003</v>
      </c>
      <c r="E23" s="7">
        <f t="shared" si="2"/>
        <v>293692416.9000001</v>
      </c>
      <c r="F23" s="7">
        <f t="shared" si="2"/>
        <v>109821581.86</v>
      </c>
      <c r="G23" s="7">
        <f t="shared" si="2"/>
        <v>109821581.86</v>
      </c>
      <c r="H23" s="7">
        <f t="shared" si="2"/>
        <v>183870835.03999999</v>
      </c>
    </row>
    <row r="25" spans="2:8" ht="12.75" thickBot="1" x14ac:dyDescent="0.25"/>
    <row r="26" spans="2:8" ht="12" x14ac:dyDescent="0.2">
      <c r="B26" s="10" t="s">
        <v>44</v>
      </c>
      <c r="C26" s="11"/>
      <c r="D26" s="11"/>
      <c r="E26" s="11"/>
      <c r="F26" s="11"/>
      <c r="G26" s="11"/>
      <c r="H26" s="12"/>
    </row>
    <row r="27" spans="2:8" ht="12" x14ac:dyDescent="0.2">
      <c r="B27" s="13" t="s">
        <v>0</v>
      </c>
      <c r="C27" s="14"/>
      <c r="D27" s="14"/>
      <c r="E27" s="14"/>
      <c r="F27" s="14"/>
      <c r="G27" s="14"/>
      <c r="H27" s="15"/>
    </row>
    <row r="28" spans="2:8" ht="12" x14ac:dyDescent="0.2">
      <c r="B28" s="13" t="s">
        <v>1</v>
      </c>
      <c r="C28" s="14"/>
      <c r="D28" s="14"/>
      <c r="E28" s="14"/>
      <c r="F28" s="14"/>
      <c r="G28" s="14"/>
      <c r="H28" s="15"/>
    </row>
    <row r="29" spans="2:8" ht="12.75" thickBot="1" x14ac:dyDescent="0.25">
      <c r="B29" s="16" t="s">
        <v>28</v>
      </c>
      <c r="C29" s="17"/>
      <c r="D29" s="17"/>
      <c r="E29" s="17"/>
      <c r="F29" s="17"/>
      <c r="G29" s="17"/>
      <c r="H29" s="18"/>
    </row>
    <row r="30" spans="2:8" ht="12.6" thickBot="1" x14ac:dyDescent="0.25">
      <c r="B30" s="19" t="s">
        <v>2</v>
      </c>
      <c r="C30" s="20" t="s">
        <v>3</v>
      </c>
      <c r="D30" s="21"/>
      <c r="E30" s="21"/>
      <c r="F30" s="21"/>
      <c r="G30" s="22"/>
      <c r="H30" s="23" t="s">
        <v>4</v>
      </c>
    </row>
    <row r="31" spans="2:8" ht="24.6" thickBot="1" x14ac:dyDescent="0.25">
      <c r="B31" s="24"/>
      <c r="C31" s="25" t="s">
        <v>5</v>
      </c>
      <c r="D31" s="26" t="s">
        <v>6</v>
      </c>
      <c r="E31" s="26" t="s">
        <v>7</v>
      </c>
      <c r="F31" s="26" t="s">
        <v>8</v>
      </c>
      <c r="G31" s="26" t="s">
        <v>9</v>
      </c>
      <c r="H31" s="27"/>
    </row>
    <row r="32" spans="2:8" ht="12.6" thickBot="1" x14ac:dyDescent="0.25">
      <c r="B32" s="28"/>
      <c r="C32" s="25" t="s">
        <v>10</v>
      </c>
      <c r="D32" s="26" t="s">
        <v>11</v>
      </c>
      <c r="E32" s="26" t="s">
        <v>12</v>
      </c>
      <c r="F32" s="26" t="s">
        <v>13</v>
      </c>
      <c r="G32" s="26" t="s">
        <v>14</v>
      </c>
      <c r="H32" s="26" t="s">
        <v>15</v>
      </c>
    </row>
    <row r="33" spans="2:8" ht="16.5" customHeight="1" x14ac:dyDescent="0.2">
      <c r="B33" s="9" t="s">
        <v>17</v>
      </c>
      <c r="C33" s="4">
        <v>238614659.02000001</v>
      </c>
      <c r="D33" s="5">
        <v>55077757.880000003</v>
      </c>
      <c r="E33" s="5">
        <f>C33+D33</f>
        <v>293692416.90000004</v>
      </c>
      <c r="F33" s="5">
        <v>109821581.86</v>
      </c>
      <c r="G33" s="5">
        <v>109821581.86</v>
      </c>
      <c r="H33" s="5">
        <f>E33-F33</f>
        <v>183870835.04000002</v>
      </c>
    </row>
    <row r="34" spans="2:8" ht="16.5" customHeight="1" x14ac:dyDescent="0.2">
      <c r="B34" s="9" t="s">
        <v>18</v>
      </c>
      <c r="C34" s="4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</row>
    <row r="35" spans="2:8" ht="16.5" customHeight="1" x14ac:dyDescent="0.2">
      <c r="B35" s="9" t="s">
        <v>19</v>
      </c>
      <c r="C35" s="4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</row>
    <row r="36" spans="2:8" ht="16.5" customHeight="1" thickBot="1" x14ac:dyDescent="0.25">
      <c r="B36" s="9" t="s">
        <v>20</v>
      </c>
      <c r="C36" s="4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</row>
    <row r="37" spans="2:8" ht="12.6" thickBot="1" x14ac:dyDescent="0.25">
      <c r="B37" s="6" t="s">
        <v>16</v>
      </c>
      <c r="C37" s="7">
        <f>SUM(C33:C36)</f>
        <v>238614659.02000001</v>
      </c>
      <c r="D37" s="7">
        <f t="shared" ref="D37:H37" si="3">SUM(D33:D36)</f>
        <v>55077757.880000003</v>
      </c>
      <c r="E37" s="7">
        <f t="shared" si="3"/>
        <v>293692416.90000004</v>
      </c>
      <c r="F37" s="7">
        <f t="shared" si="3"/>
        <v>109821581.86</v>
      </c>
      <c r="G37" s="7">
        <f t="shared" si="3"/>
        <v>109821581.86</v>
      </c>
      <c r="H37" s="7">
        <f t="shared" si="3"/>
        <v>183870835.04000002</v>
      </c>
    </row>
    <row r="39" spans="2:8" ht="12" thickBot="1" x14ac:dyDescent="0.25"/>
    <row r="40" spans="2:8" ht="12" x14ac:dyDescent="0.2">
      <c r="B40" s="10" t="s">
        <v>44</v>
      </c>
      <c r="C40" s="11"/>
      <c r="D40" s="11"/>
      <c r="E40" s="11"/>
      <c r="F40" s="11"/>
      <c r="G40" s="11"/>
      <c r="H40" s="12"/>
    </row>
    <row r="41" spans="2:8" ht="12" x14ac:dyDescent="0.2">
      <c r="B41" s="13" t="s">
        <v>0</v>
      </c>
      <c r="C41" s="14"/>
      <c r="D41" s="14"/>
      <c r="E41" s="14"/>
      <c r="F41" s="14"/>
      <c r="G41" s="14"/>
      <c r="H41" s="15"/>
    </row>
    <row r="42" spans="2:8" ht="12" x14ac:dyDescent="0.2">
      <c r="B42" s="13" t="s">
        <v>1</v>
      </c>
      <c r="C42" s="14"/>
      <c r="D42" s="14"/>
      <c r="E42" s="14"/>
      <c r="F42" s="14"/>
      <c r="G42" s="14"/>
      <c r="H42" s="15"/>
    </row>
    <row r="43" spans="2:8" ht="12.6" thickBot="1" x14ac:dyDescent="0.25">
      <c r="B43" s="16" t="s">
        <v>28</v>
      </c>
      <c r="C43" s="17"/>
      <c r="D43" s="17"/>
      <c r="E43" s="17"/>
      <c r="F43" s="17"/>
      <c r="G43" s="17"/>
      <c r="H43" s="18"/>
    </row>
    <row r="44" spans="2:8" ht="12.6" thickBot="1" x14ac:dyDescent="0.25">
      <c r="B44" s="19" t="s">
        <v>2</v>
      </c>
      <c r="C44" s="20" t="s">
        <v>3</v>
      </c>
      <c r="D44" s="21"/>
      <c r="E44" s="21"/>
      <c r="F44" s="21"/>
      <c r="G44" s="22"/>
      <c r="H44" s="23" t="s">
        <v>4</v>
      </c>
    </row>
    <row r="45" spans="2:8" ht="24.6" thickBot="1" x14ac:dyDescent="0.25">
      <c r="B45" s="24"/>
      <c r="C45" s="25" t="s">
        <v>5</v>
      </c>
      <c r="D45" s="26" t="s">
        <v>6</v>
      </c>
      <c r="E45" s="26" t="s">
        <v>7</v>
      </c>
      <c r="F45" s="26" t="s">
        <v>8</v>
      </c>
      <c r="G45" s="26" t="s">
        <v>9</v>
      </c>
      <c r="H45" s="27"/>
    </row>
    <row r="46" spans="2:8" ht="12.6" thickBot="1" x14ac:dyDescent="0.25">
      <c r="B46" s="28"/>
      <c r="C46" s="25" t="s">
        <v>10</v>
      </c>
      <c r="D46" s="26" t="s">
        <v>11</v>
      </c>
      <c r="E46" s="26" t="s">
        <v>12</v>
      </c>
      <c r="F46" s="26" t="s">
        <v>13</v>
      </c>
      <c r="G46" s="26" t="s">
        <v>14</v>
      </c>
      <c r="H46" s="26" t="s">
        <v>15</v>
      </c>
    </row>
    <row r="47" spans="2:8" ht="28.5" customHeight="1" x14ac:dyDescent="0.2">
      <c r="B47" s="9" t="s">
        <v>21</v>
      </c>
      <c r="C47" s="4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</row>
    <row r="48" spans="2:8" ht="28.5" customHeight="1" x14ac:dyDescent="0.2">
      <c r="B48" s="9" t="s">
        <v>22</v>
      </c>
      <c r="C48" s="4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</row>
    <row r="49" spans="2:8" ht="33" customHeight="1" x14ac:dyDescent="0.2">
      <c r="B49" s="9" t="s">
        <v>23</v>
      </c>
      <c r="C49" s="4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</row>
    <row r="50" spans="2:8" ht="33" customHeight="1" x14ac:dyDescent="0.2">
      <c r="B50" s="9" t="s">
        <v>24</v>
      </c>
      <c r="C50" s="4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</row>
    <row r="51" spans="2:8" ht="33" customHeight="1" x14ac:dyDescent="0.2">
      <c r="B51" s="9" t="s">
        <v>25</v>
      </c>
      <c r="C51" s="4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</row>
    <row r="52" spans="2:8" ht="33" customHeight="1" x14ac:dyDescent="0.2">
      <c r="B52" s="9" t="s">
        <v>26</v>
      </c>
      <c r="C52" s="4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</row>
    <row r="53" spans="2:8" ht="33" customHeight="1" thickBot="1" x14ac:dyDescent="0.25">
      <c r="B53" s="9" t="s">
        <v>27</v>
      </c>
      <c r="C53" s="4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</row>
    <row r="54" spans="2:8" ht="12.6" thickBot="1" x14ac:dyDescent="0.25">
      <c r="B54" s="6" t="s">
        <v>16</v>
      </c>
      <c r="C54" s="7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</row>
  </sheetData>
  <mergeCells count="21">
    <mergeCell ref="B2:H2"/>
    <mergeCell ref="B3:H3"/>
    <mergeCell ref="B4:H4"/>
    <mergeCell ref="B5:H5"/>
    <mergeCell ref="B6:B8"/>
    <mergeCell ref="C6:G6"/>
    <mergeCell ref="H6:H7"/>
    <mergeCell ref="B26:H26"/>
    <mergeCell ref="B27:H27"/>
    <mergeCell ref="B28:H28"/>
    <mergeCell ref="B29:H29"/>
    <mergeCell ref="B30:B32"/>
    <mergeCell ref="C30:G30"/>
    <mergeCell ref="H30:H31"/>
    <mergeCell ref="B40:H40"/>
    <mergeCell ref="B41:H41"/>
    <mergeCell ref="B42:H42"/>
    <mergeCell ref="B43:H43"/>
    <mergeCell ref="B44:B46"/>
    <mergeCell ref="C44:G44"/>
    <mergeCell ref="H44:H45"/>
  </mergeCells>
  <pageMargins left="0.19685039370078741" right="0.19685039370078741" top="0.19685039370078741" bottom="0.19685039370078741" header="0.31496062992125984" footer="0.31496062992125984"/>
  <pageSetup scale="70" orientation="portrait" r:id="rId1"/>
  <ignoredErrors>
    <ignoredError sqref="C46:H46 C32:G32 C8:G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 CA</vt:lpstr>
      <vt:lpstr>'EAEPE CA'!Área_de_impresión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2023-07-26T20:06:08Z</cp:lastPrinted>
  <dcterms:created xsi:type="dcterms:W3CDTF">2019-02-28T18:34:25Z</dcterms:created>
  <dcterms:modified xsi:type="dcterms:W3CDTF">2023-07-26T20:07:25Z</dcterms:modified>
</cp:coreProperties>
</file>