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Desarrollo Económico" sheetId="1" r:id="rId1"/>
  </sheets>
  <definedNames>
    <definedName name="_xlnm.Print_Area" localSheetId="0">'Desarrollo Económico'!$A$1:$R$88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N43" i="1"/>
  <c r="L43" i="1"/>
  <c r="J43" i="1"/>
  <c r="R53" i="1" l="1"/>
  <c r="R44" i="1"/>
  <c r="O82" i="1" l="1"/>
  <c r="R52" i="1"/>
  <c r="R43" i="1"/>
  <c r="L20" i="1" s="1"/>
  <c r="N51" i="1" l="1"/>
  <c r="N42" i="1"/>
  <c r="L51" i="1"/>
  <c r="L42" i="1"/>
  <c r="J42" i="1"/>
  <c r="J51" i="1"/>
  <c r="J41" i="1"/>
  <c r="P50" i="1"/>
  <c r="R42" i="1" l="1"/>
  <c r="R51" i="1"/>
  <c r="J50" i="1"/>
  <c r="N50" i="1"/>
  <c r="L50" i="1"/>
  <c r="L88" i="1"/>
  <c r="I88" i="1"/>
  <c r="F88" i="1"/>
  <c r="E88" i="1"/>
  <c r="D88" i="1"/>
  <c r="C88" i="1"/>
  <c r="B88" i="1"/>
  <c r="O88" i="1"/>
  <c r="R50" i="1" l="1"/>
  <c r="N41" i="1" l="1"/>
  <c r="P41" i="1"/>
  <c r="L41" i="1"/>
  <c r="R41" i="1" l="1"/>
</calcChain>
</file>

<file path=xl/sharedStrings.xml><?xml version="1.0" encoding="utf-8"?>
<sst xmlns="http://schemas.openxmlformats.org/spreadsheetml/2006/main" count="114" uniqueCount="103">
  <si>
    <t>Municipio de San Juan de Sabinas</t>
  </si>
  <si>
    <t xml:space="preserve">PROGRAMA: ADMINISTRACIÓN PÚBLICA MUNICIPAL       </t>
  </si>
  <si>
    <t>Nombre del Subprograma:</t>
  </si>
  <si>
    <t>Descripción  (Que comprende):</t>
  </si>
  <si>
    <t xml:space="preserve">Mejorar y agilizar los servicios brindados por la APM, así como ofertar al municipio como una opción turística y económica progresista y de calidad
</t>
  </si>
  <si>
    <t>Unidad Responsable:</t>
  </si>
  <si>
    <t>Dirección de Desarrollo Económico</t>
  </si>
  <si>
    <r>
      <t>Dependencias o Unidades Participantes (Si aplica)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</si>
  <si>
    <t>Importe en pesos de la inversión (para proyectos)</t>
  </si>
  <si>
    <t>Importe en total del costo del 
Sub-Programa:</t>
  </si>
  <si>
    <t>EJE Rector del PMD:</t>
  </si>
  <si>
    <t>Objetivos Estratégicos que Impacta</t>
  </si>
  <si>
    <t>Clasificación Programática</t>
  </si>
  <si>
    <t>Clasificación Funcional del Gasto</t>
  </si>
  <si>
    <t>Prestación de Servicios Públicos</t>
  </si>
  <si>
    <t>Función</t>
  </si>
  <si>
    <t>Sub Función</t>
  </si>
  <si>
    <t xml:space="preserve">     </t>
  </si>
  <si>
    <t>Población Objetivo</t>
  </si>
  <si>
    <t>Tipo de Población Objetivo</t>
  </si>
  <si>
    <t xml:space="preserve">Interna: </t>
  </si>
  <si>
    <t>Externa: X</t>
  </si>
  <si>
    <t>Meta: 100 %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</si>
  <si>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</si>
  <si>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</si>
  <si>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Hacer del municipio de San Juan de Sabinas una opción turística y económica de impacto mediante la generación de empleo, la promoción de inversiones, el impulso al mercado interno y a los productos turísticos, y la mejora regulatoria.</t>
  </si>
  <si>
    <t>Objetivo al cual se pretende contribuir con el Subprograma. Se construye a partir del Objetivo Estratégico del PMD</t>
  </si>
  <si>
    <t>PROPÓSITO:</t>
  </si>
  <si>
    <t xml:space="preserve">Los habitantes de San Juan de Sabinas participan del desarrollo del municipio con el mejoramiento de las economías personales y familiares. </t>
  </si>
  <si>
    <t>Redacción Recomendada: Sujeto (población o área de enfoque) Verbo en presente, Complemento (resultado logrado)</t>
  </si>
  <si>
    <t>INDICADORES Y METAS ASOCIADOS CON EL PROPÓSITO                                 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</si>
  <si>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</si>
  <si>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</si>
  <si>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</si>
  <si>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</si>
  <si>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</si>
  <si>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(IC t / IP t) x100</t>
  </si>
  <si>
    <t>%</t>
  </si>
  <si>
    <t>V1: Indicadores cumplidos</t>
  </si>
  <si>
    <t>Indicadores</t>
  </si>
  <si>
    <t>Programado</t>
  </si>
  <si>
    <t>Realizado</t>
  </si>
  <si>
    <t>V2: Indicadores programados</t>
  </si>
  <si>
    <t>Presupuestado</t>
  </si>
  <si>
    <t>Ejercido</t>
  </si>
  <si>
    <t>RELACIÓN DE COMPONENTES o PRODUCTOS GENERALES 
(redacción en términos de que se produce)</t>
  </si>
  <si>
    <t>COMPONENTE 1: Acciones para el desarrollo económico ejecutadas.</t>
  </si>
  <si>
    <t>Unidad ejecutora:</t>
  </si>
  <si>
    <t>Otras unidades involucradas:</t>
  </si>
  <si>
    <t>INDICADOR</t>
  </si>
  <si>
    <t>Formula de Cálculo</t>
  </si>
  <si>
    <t>Unidad de Medida</t>
  </si>
  <si>
    <t>Variables</t>
  </si>
  <si>
    <t>Unidad de medida</t>
  </si>
  <si>
    <t>TOTAL</t>
  </si>
  <si>
    <t>(PEt / PPt) x100</t>
  </si>
  <si>
    <t>Porcentaje</t>
  </si>
  <si>
    <t>V1: Presupuesto Ejercido</t>
  </si>
  <si>
    <t>Pesos</t>
  </si>
  <si>
    <t>V2: Presupuesto Programado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</si>
  <si>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</si>
  <si>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</si>
  <si>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</si>
  <si>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</si>
  <si>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>1.Informes de las acciones efectuadas, diagnósticos de trámites y servicios, diagnóstico de empresas, reportes mensuales y trimestrales.</t>
  </si>
  <si>
    <t>1.1. Elaboración de diagnóstico de trámites y servicios municipales</t>
  </si>
  <si>
    <t>1.2. Elaboración de reportes trimestrales de peticiones recibidas.</t>
  </si>
  <si>
    <t>1.3. Realización de  diagnóstico de las empresas del municipio.</t>
  </si>
  <si>
    <t xml:space="preserve">Condiciones Administrativas No Controlables </t>
  </si>
  <si>
    <t>Observaciones</t>
  </si>
  <si>
    <t xml:space="preserve">Condiciones Operativas No Controlables </t>
  </si>
  <si>
    <t xml:space="preserve">Responsable del Programa o Proyecto: </t>
  </si>
  <si>
    <t>Nombre:</t>
  </si>
  <si>
    <t>Cargo: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</si>
  <si>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</si>
  <si>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</si>
  <si>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</si>
  <si>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</si>
  <si>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>1.4. Organización de Ferias del Empleo y elaboración de reportes estadísticos de cada una.</t>
  </si>
  <si>
    <t>1.5. Colocación de buscadores de empleo.</t>
  </si>
  <si>
    <t>1.6. Desarrollo de programas de empleo y reporte de personas beneficiadas.</t>
  </si>
  <si>
    <t>1.7. Elaboración de diagnósticos empresariales.</t>
  </si>
  <si>
    <t>1.8. Elaboración de informe de empresarios beneficiados.</t>
  </si>
  <si>
    <t>1.9. Listado de actividades de promoción económica.</t>
  </si>
  <si>
    <t>1.10. Folletos, trípticos y presentaciones que promuevan el municipio.</t>
  </si>
  <si>
    <t>1.11. Eventos que promuevan las tradiciones en el municipio</t>
  </si>
  <si>
    <t>1.- Falta de recurso por parte de las dependencias responsables.</t>
  </si>
  <si>
    <t>1.- Fallas de energía eléctrica que impidan el uso del sistema.</t>
  </si>
  <si>
    <t>2.- Condiciones climatológicas adversas.</t>
  </si>
  <si>
    <t>3.- Daños en la infraestructura destinada para realizar los eventos.</t>
  </si>
  <si>
    <t>Director</t>
  </si>
  <si>
    <t>Subprograma: DIRECCIÓN DE DESARROLLO ECONÓMICO Y TURISMO</t>
  </si>
  <si>
    <t>DIRECCIÓN DE DESARROLLO ECONÓMICO Y TURISMO</t>
  </si>
  <si>
    <t>SETRA, SNE, SEDESOL, STPS, Secretaría de Economía, Empresas de la Región, Secretaría del Ayuntamiento, Contraloría Municipal y Tesorería Municipal, Secretaría de Turismo, DIRECCIÓN DE INCLUSIÓN Y DESARROLLO SOCIAL, DIRECCIÓN DE SEGURIDAD PÚBLICA, DIRECCIÓN DE INFRAESTRUCTURA, DESARROLLO URBANO Y MOVILIDAD, DIRECCIÓN TÉCNICA Y DE PLANEACIÓN Y DIRECCIÓN DE SERVICIOS PÚBLICOS.</t>
  </si>
  <si>
    <t>1.- DIRECCIÓN DE DESARROLLO ECONÓMICO Y TURISMO</t>
  </si>
  <si>
    <t xml:space="preserve">MUNICIPIO EMPRENDEDOR </t>
  </si>
  <si>
    <r>
      <rPr>
        <b/>
        <sz val="10"/>
        <rFont val="Arial"/>
        <family val="2"/>
      </rPr>
      <t>Empleo-</t>
    </r>
    <r>
      <rPr>
        <sz val="10"/>
        <rFont val="Arial"/>
        <family val="2"/>
      </rPr>
      <t xml:space="preserve">Promover el crecimiento económico sostenido, inclusivo y sostenible, el empleo pleno y productivo y el trabajo decente para todos. </t>
    </r>
    <r>
      <rPr>
        <b/>
        <sz val="10"/>
        <rFont val="Arial"/>
        <family val="2"/>
      </rPr>
      <t>Turismo-</t>
    </r>
    <r>
      <rPr>
        <sz val="10"/>
        <rFont val="Arial"/>
        <family val="2"/>
      </rPr>
      <t xml:space="preserve">Promover a nuestro Municipio como un atractivo turístico integral y seguro que ofrezca espacios dignos de sano esparcimiento para todas las familias. 
 </t>
    </r>
  </si>
  <si>
    <t>Periodo: del 1 de enero al 31 de diciembre de 2023</t>
  </si>
  <si>
    <t>En 2023 la Dirección de Desarrollo Económico lleva a efecto el 100% de las acciones de desarrollo económico programadas.</t>
  </si>
  <si>
    <t>YESSICA BRIONES FLORES</t>
  </si>
  <si>
    <t>En 2023 se cumple satisfactoriamente con el 100% de los indicadores de la Dirección de Desarrollo Económico</t>
  </si>
  <si>
    <t>42, 260 habitantes.</t>
  </si>
  <si>
    <t>Finalidad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</si>
</sst>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44" fontId="0" fillId="0" borderId="0" xfId="1" applyFont="1"/>
    <xf numFmtId="44" fontId="0" fillId="0" borderId="0" xfId="1" applyFont="1" applyFill="1"/>
    <xf numFmtId="44" fontId="0" fillId="0" borderId="0" xfId="1" applyFont="1" applyFill="1" applyAlignment="1">
      <alignment vertical="center"/>
    </xf>
    <xf numFmtId="0" fontId="0" fillId="0" borderId="0" xfId="0" applyFill="1"/>
    <xf numFmtId="0" fontId="1" fillId="2" borderId="15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9" fontId="1" fillId="0" borderId="9" xfId="2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4" fontId="1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5" fillId="0" borderId="0" xfId="0" applyFont="1"/>
    <xf numFmtId="0" fontId="0" fillId="0" borderId="9" xfId="0" applyBorder="1" applyAlignment="1">
      <alignment horizontal="center"/>
    </xf>
    <xf numFmtId="44" fontId="0" fillId="0" borderId="9" xfId="1" applyFont="1" applyBorder="1"/>
    <xf numFmtId="0" fontId="0" fillId="0" borderId="9" xfId="0" applyBorder="1" applyAlignment="1">
      <alignment horizontal="left"/>
    </xf>
    <xf numFmtId="0" fontId="9" fillId="0" borderId="0" xfId="0" applyFont="1"/>
    <xf numFmtId="0" fontId="0" fillId="3" borderId="9" xfId="0" applyFill="1" applyBorder="1"/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0" fontId="0" fillId="0" borderId="10" xfId="0" applyNumberFormat="1" applyFill="1" applyBorder="1" applyAlignment="1">
      <alignment horizontal="center" vertical="center" wrapText="1"/>
    </xf>
    <xf numFmtId="10" fontId="0" fillId="0" borderId="12" xfId="0" applyNumberFormat="1" applyFill="1" applyBorder="1" applyAlignment="1">
      <alignment horizontal="center" vertical="center" wrapText="1"/>
    </xf>
    <xf numFmtId="44" fontId="1" fillId="0" borderId="16" xfId="1" applyFont="1" applyFill="1" applyBorder="1"/>
    <xf numFmtId="44" fontId="1" fillId="0" borderId="9" xfId="1" applyFont="1" applyFill="1" applyBorder="1"/>
    <xf numFmtId="9" fontId="1" fillId="0" borderId="15" xfId="0" applyNumberFormat="1" applyFont="1" applyFill="1" applyBorder="1" applyAlignment="1">
      <alignment horizontal="center" vertical="center" wrapText="1"/>
    </xf>
    <xf numFmtId="44" fontId="5" fillId="0" borderId="0" xfId="1" applyFont="1"/>
    <xf numFmtId="0" fontId="1" fillId="0" borderId="9" xfId="0" applyFont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1" fillId="3" borderId="6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44" fontId="0" fillId="0" borderId="6" xfId="1" applyFont="1" applyFill="1" applyBorder="1" applyAlignment="1">
      <alignment horizontal="center" vertical="center" wrapText="1"/>
    </xf>
    <xf numFmtId="44" fontId="0" fillId="0" borderId="8" xfId="1" applyFont="1" applyFill="1" applyBorder="1" applyAlignment="1">
      <alignment horizontal="center" vertical="center" wrapText="1"/>
    </xf>
    <xf numFmtId="9" fontId="0" fillId="0" borderId="6" xfId="2" applyFont="1" applyFill="1" applyBorder="1" applyAlignment="1">
      <alignment horizontal="center" vertical="center" wrapText="1"/>
    </xf>
    <xf numFmtId="9" fontId="0" fillId="0" borderId="8" xfId="2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44" fontId="1" fillId="2" borderId="1" xfId="1" applyFont="1" applyFill="1" applyBorder="1" applyAlignment="1">
      <alignment vertical="center" wrapText="1"/>
    </xf>
    <xf numFmtId="44" fontId="0" fillId="2" borderId="2" xfId="1" applyFont="1" applyFill="1" applyBorder="1" applyAlignment="1">
      <alignment vertical="center" wrapText="1"/>
    </xf>
    <xf numFmtId="44" fontId="0" fillId="2" borderId="3" xfId="1" applyFont="1" applyFill="1" applyBorder="1" applyAlignment="1">
      <alignment vertical="center" wrapText="1"/>
    </xf>
    <xf numFmtId="44" fontId="0" fillId="2" borderId="10" xfId="1" applyFont="1" applyFill="1" applyBorder="1" applyAlignment="1">
      <alignment vertical="center" wrapText="1"/>
    </xf>
    <xf numFmtId="44" fontId="0" fillId="2" borderId="11" xfId="1" applyFont="1" applyFill="1" applyBorder="1" applyAlignment="1">
      <alignment vertical="center" wrapText="1"/>
    </xf>
    <xf numFmtId="44" fontId="0" fillId="2" borderId="12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44" fontId="0" fillId="2" borderId="1" xfId="1" applyFont="1" applyFill="1" applyBorder="1" applyAlignment="1">
      <alignment vertical="center" wrapText="1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4" borderId="1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0" borderId="6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10" fontId="0" fillId="0" borderId="6" xfId="2" applyNumberFormat="1" applyFont="1" applyFill="1" applyBorder="1" applyAlignment="1">
      <alignment horizontal="center" vertical="center" wrapText="1"/>
    </xf>
    <xf numFmtId="10" fontId="0" fillId="0" borderId="8" xfId="2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" fillId="0" borderId="6" xfId="3" applyFill="1" applyBorder="1" applyAlignment="1">
      <alignment horizontal="left" vertical="center" wrapText="1"/>
    </xf>
    <xf numFmtId="0" fontId="1" fillId="0" borderId="7" xfId="3" applyFill="1" applyBorder="1" applyAlignment="1">
      <alignment horizontal="left" vertical="center" wrapText="1"/>
    </xf>
    <xf numFmtId="0" fontId="1" fillId="0" borderId="8" xfId="3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44" fontId="0" fillId="0" borderId="6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44" fontId="5" fillId="0" borderId="2" xfId="1" applyFont="1" applyBorder="1" applyAlignment="1">
      <alignment horizontal="center"/>
    </xf>
  </cellXfs>
  <cellStyles count="6">
    <cellStyle name="Moneda" xfId="1" builtinId="4"/>
    <cellStyle name="Moneda 2" xfId="4"/>
    <cellStyle name="Normal" xfId="0" builtinId="0"/>
    <cellStyle name="Normal 2" xfId="3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228600</xdr:colOff>
      <xdr:row>49</xdr:row>
      <xdr:rowOff>0</xdr:rowOff>
    </xdr:from>
    <xdr:to>
      <xdr:col>17</xdr:col>
      <xdr:colOff>476250</xdr:colOff>
      <xdr:row>49</xdr:row>
      <xdr:rowOff>0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839575" y="1238250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17</xdr:col>
      <xdr:colOff>228600</xdr:colOff>
      <xdr:row>49</xdr:row>
      <xdr:rowOff>0</xdr:rowOff>
    </xdr:from>
    <xdr:to>
      <xdr:col>17</xdr:col>
      <xdr:colOff>476250</xdr:colOff>
      <xdr:row>49</xdr:row>
      <xdr:rowOff>0</xdr:rowOff>
    </xdr:to>
    <xdr:sp macro="" textlink="">
      <xdr:nvSpPr>
        <xdr:cNvPr id="3" name="Text Box 3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839575" y="12382500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0</xdr:col>
      <xdr:colOff>28575</xdr:colOff>
      <xdr:row>47</xdr:row>
      <xdr:rowOff>276225</xdr:rowOff>
    </xdr:from>
    <xdr:to>
      <xdr:col>4</xdr:col>
      <xdr:colOff>790575</xdr:colOff>
      <xdr:row>47</xdr:row>
      <xdr:rowOff>447675</xdr:rowOff>
    </xdr:to>
    <xdr:sp macro="" textlink="">
      <xdr:nvSpPr>
        <xdr:cNvPr id="4" name="TextBox 8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28575" y="11744325"/>
          <a:ext cx="5476875" cy="1714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700" b="1"/>
            <a:t>Redacción: Descripción</a:t>
          </a:r>
          <a:r>
            <a:rPr lang="en-US" sz="700" b="1" baseline="0"/>
            <a:t> del producto o servicio más un verbo en participio pasado (implementado, elaborado, operada, construida)</a:t>
          </a:r>
          <a:endParaRPr lang="en-US" sz="700" b="1"/>
        </a:p>
      </xdr:txBody>
    </xdr:sp>
    <xdr:clientData/>
  </xdr:twoCellAnchor>
  <xdr:twoCellAnchor>
    <xdr:from>
      <xdr:col>17</xdr:col>
      <xdr:colOff>228600</xdr:colOff>
      <xdr:row>53</xdr:row>
      <xdr:rowOff>0</xdr:rowOff>
    </xdr:from>
    <xdr:to>
      <xdr:col>17</xdr:col>
      <xdr:colOff>476250</xdr:colOff>
      <xdr:row>53</xdr:row>
      <xdr:rowOff>0</xdr:rowOff>
    </xdr:to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1839575" y="1323022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17</xdr:col>
      <xdr:colOff>228600</xdr:colOff>
      <xdr:row>53</xdr:row>
      <xdr:rowOff>0</xdr:rowOff>
    </xdr:from>
    <xdr:to>
      <xdr:col>17</xdr:col>
      <xdr:colOff>476250</xdr:colOff>
      <xdr:row>53</xdr:row>
      <xdr:rowOff>0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1839575" y="1323022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17</xdr:col>
      <xdr:colOff>228600</xdr:colOff>
      <xdr:row>53</xdr:row>
      <xdr:rowOff>0</xdr:rowOff>
    </xdr:from>
    <xdr:to>
      <xdr:col>17</xdr:col>
      <xdr:colOff>476250</xdr:colOff>
      <xdr:row>53</xdr:row>
      <xdr:rowOff>0</xdr:rowOff>
    </xdr:to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839575" y="1323022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17</xdr:col>
      <xdr:colOff>228600</xdr:colOff>
      <xdr:row>53</xdr:row>
      <xdr:rowOff>0</xdr:rowOff>
    </xdr:from>
    <xdr:to>
      <xdr:col>17</xdr:col>
      <xdr:colOff>476250</xdr:colOff>
      <xdr:row>53</xdr:row>
      <xdr:rowOff>0</xdr:rowOff>
    </xdr:to>
    <xdr:sp macro="" textlink="">
      <xdr:nvSpPr>
        <xdr:cNvPr id="8" name="Text Box 3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839575" y="13230225"/>
          <a:ext cx="24765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19</xdr:col>
      <xdr:colOff>0</xdr:colOff>
      <xdr:row>74</xdr:row>
      <xdr:rowOff>247650</xdr:rowOff>
    </xdr:from>
    <xdr:to>
      <xdr:col>19</xdr:col>
      <xdr:colOff>0</xdr:colOff>
      <xdr:row>74</xdr:row>
      <xdr:rowOff>457200</xdr:rowOff>
    </xdr:to>
    <xdr:sp macro="" textlink="">
      <xdr:nvSpPr>
        <xdr:cNvPr id="9" name="Text Box 4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411200" y="19411950"/>
          <a:ext cx="0" cy="0"/>
        </a:xfrm>
        <a:prstGeom prst="rect">
          <a:avLst/>
        </a:prstGeom>
        <a:solidFill>
          <a:srgbClr val="3366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FFFFFF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 editAs="oneCell">
    <xdr:from>
      <xdr:col>12</xdr:col>
      <xdr:colOff>119063</xdr:colOff>
      <xdr:row>0</xdr:row>
      <xdr:rowOff>89297</xdr:rowOff>
    </xdr:from>
    <xdr:to>
      <xdr:col>17</xdr:col>
      <xdr:colOff>912812</xdr:colOff>
      <xdr:row>7</xdr:row>
      <xdr:rowOff>39688</xdr:rowOff>
    </xdr:to>
    <xdr:pic>
      <xdr:nvPicPr>
        <xdr:cNvPr id="10" name="9 Imagen" descr="Imagen que contiene Logotipo&#10;&#10;Descripción generada automáticament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7188" y="89297"/>
          <a:ext cx="3284140" cy="14386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138907</xdr:colOff>
      <xdr:row>0</xdr:row>
      <xdr:rowOff>49609</xdr:rowOff>
    </xdr:from>
    <xdr:to>
      <xdr:col>2</xdr:col>
      <xdr:colOff>158750</xdr:colOff>
      <xdr:row>7</xdr:row>
      <xdr:rowOff>59532</xdr:rowOff>
    </xdr:to>
    <xdr:pic>
      <xdr:nvPicPr>
        <xdr:cNvPr id="11" name="10 Imagen" descr="Texto&#10;&#10;Descripción generada automáticamente con confianza medi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7" y="49609"/>
          <a:ext cx="2807890" cy="14982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AJ92"/>
  <sheetViews>
    <sheetView showGridLines="0" tabSelected="1" topLeftCell="A34" zoomScale="96" zoomScaleNormal="96" zoomScaleSheetLayoutView="100" workbookViewId="0">
      <selection activeCell="A54" sqref="A54:R54"/>
    </sheetView>
  </sheetViews>
  <sheetFormatPr baseColWidth="10" defaultColWidth="9.140625" defaultRowHeight="12.75" x14ac:dyDescent="0.2"/>
  <cols>
    <col min="1" max="1" width="25.7109375" customWidth="1"/>
    <col min="2" max="2" width="16" bestFit="1" customWidth="1"/>
    <col min="3" max="3" width="14.5703125" customWidth="1"/>
    <col min="4" max="4" width="14.42578125" bestFit="1" customWidth="1"/>
    <col min="5" max="5" width="20.28515625" customWidth="1"/>
    <col min="6" max="6" width="7.28515625" customWidth="1"/>
    <col min="7" max="7" width="4.7109375" customWidth="1"/>
    <col min="8" max="8" width="7.42578125" customWidth="1"/>
    <col min="9" max="9" width="6.5703125" customWidth="1"/>
    <col min="10" max="10" width="7.28515625" customWidth="1"/>
    <col min="11" max="12" width="6.28515625" customWidth="1"/>
    <col min="13" max="13" width="7.85546875" customWidth="1"/>
    <col min="14" max="14" width="4.5703125" customWidth="1"/>
    <col min="15" max="15" width="9" customWidth="1"/>
    <col min="16" max="16" width="8.140625" customWidth="1"/>
    <col min="17" max="17" width="7.7109375" customWidth="1"/>
    <col min="18" max="18" width="14.7109375" customWidth="1"/>
    <col min="19" max="19" width="12.28515625" style="1" bestFit="1" customWidth="1"/>
    <col min="20" max="20" width="16" customWidth="1"/>
  </cols>
  <sheetData>
    <row r="1" spans="1:19" x14ac:dyDescent="0.2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7"/>
    </row>
    <row r="2" spans="1:19" ht="23.25" customHeight="1" x14ac:dyDescent="0.2">
      <c r="A2" s="118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</row>
    <row r="3" spans="1:19" ht="20.25" customHeight="1" x14ac:dyDescent="0.2">
      <c r="A3" s="121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3"/>
    </row>
    <row r="4" spans="1:19" ht="18" customHeight="1" x14ac:dyDescent="0.2">
      <c r="A4" s="124" t="s">
        <v>91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6"/>
    </row>
    <row r="5" spans="1:19" ht="18" customHeight="1" x14ac:dyDescent="0.2">
      <c r="A5" s="127" t="s">
        <v>97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9"/>
    </row>
    <row r="6" spans="1:19" ht="12.75" customHeight="1" x14ac:dyDescent="0.2">
      <c r="A6" s="13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2"/>
    </row>
    <row r="7" spans="1:19" x14ac:dyDescent="0.2">
      <c r="A7" s="16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/>
    </row>
    <row r="8" spans="1:19" x14ac:dyDescent="0.2">
      <c r="A8" s="164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/>
      <c r="S8" s="2"/>
    </row>
    <row r="9" spans="1:19" x14ac:dyDescent="0.2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6"/>
      <c r="S9" s="2"/>
    </row>
    <row r="10" spans="1:19" s="4" customFormat="1" x14ac:dyDescent="0.2">
      <c r="A10" s="150" t="s">
        <v>2</v>
      </c>
      <c r="B10" s="168" t="s">
        <v>92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70"/>
      <c r="S10" s="3"/>
    </row>
    <row r="11" spans="1:19" s="4" customFormat="1" x14ac:dyDescent="0.2">
      <c r="A11" s="167"/>
      <c r="B11" s="171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3"/>
      <c r="S11" s="2"/>
    </row>
    <row r="12" spans="1:19" s="4" customFormat="1" x14ac:dyDescent="0.2">
      <c r="A12" s="167"/>
      <c r="B12" s="174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6"/>
      <c r="S12" s="2"/>
    </row>
    <row r="13" spans="1:19" s="4" customFormat="1" ht="12.75" customHeight="1" x14ac:dyDescent="0.2">
      <c r="A13" s="177" t="s">
        <v>3</v>
      </c>
      <c r="B13" s="180" t="s">
        <v>4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2"/>
      <c r="S13" s="2"/>
    </row>
    <row r="14" spans="1:19" s="4" customFormat="1" x14ac:dyDescent="0.2">
      <c r="A14" s="178"/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5"/>
      <c r="S14" s="2"/>
    </row>
    <row r="15" spans="1:19" s="4" customFormat="1" ht="12.75" customHeight="1" x14ac:dyDescent="0.2">
      <c r="A15" s="178"/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/>
      <c r="S15" s="2"/>
    </row>
    <row r="16" spans="1:19" s="4" customFormat="1" x14ac:dyDescent="0.2">
      <c r="A16" s="179"/>
      <c r="B16" s="186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8"/>
      <c r="S16" s="2"/>
    </row>
    <row r="17" spans="1:36" s="4" customFormat="1" x14ac:dyDescent="0.2">
      <c r="A17" s="139" t="s">
        <v>5</v>
      </c>
      <c r="B17" s="141" t="s">
        <v>92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3"/>
      <c r="S17" s="1"/>
    </row>
    <row r="18" spans="1:36" s="4" customFormat="1" x14ac:dyDescent="0.2">
      <c r="A18" s="140"/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6"/>
      <c r="S18" s="1"/>
    </row>
    <row r="19" spans="1:36" s="4" customFormat="1" ht="51" x14ac:dyDescent="0.2">
      <c r="A19" s="5" t="s">
        <v>7</v>
      </c>
      <c r="B19" s="147" t="s">
        <v>93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9"/>
      <c r="S19" s="1"/>
    </row>
    <row r="20" spans="1:36" s="4" customFormat="1" x14ac:dyDescent="0.2">
      <c r="A20" s="150" t="s">
        <v>8</v>
      </c>
      <c r="B20" s="151">
        <v>0</v>
      </c>
      <c r="C20" s="152"/>
      <c r="D20" s="152"/>
      <c r="E20" s="153"/>
      <c r="F20" s="157" t="s">
        <v>9</v>
      </c>
      <c r="G20" s="158"/>
      <c r="H20" s="158"/>
      <c r="I20" s="158"/>
      <c r="J20" s="158"/>
      <c r="K20" s="159"/>
      <c r="L20" s="163">
        <f>R43</f>
        <v>1424000</v>
      </c>
      <c r="M20" s="152"/>
      <c r="N20" s="152"/>
      <c r="O20" s="152"/>
      <c r="P20" s="152"/>
      <c r="Q20" s="152"/>
      <c r="R20" s="153"/>
      <c r="S20" s="1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4" customFormat="1" x14ac:dyDescent="0.2">
      <c r="A21" s="150"/>
      <c r="B21" s="154"/>
      <c r="C21" s="155"/>
      <c r="D21" s="155"/>
      <c r="E21" s="156"/>
      <c r="F21" s="160"/>
      <c r="G21" s="161"/>
      <c r="H21" s="161"/>
      <c r="I21" s="161"/>
      <c r="J21" s="161"/>
      <c r="K21" s="162"/>
      <c r="L21" s="154"/>
      <c r="M21" s="155"/>
      <c r="N21" s="155"/>
      <c r="O21" s="155"/>
      <c r="P21" s="155"/>
      <c r="Q21" s="155"/>
      <c r="R21" s="156"/>
      <c r="S21" s="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4" customFormat="1" x14ac:dyDescent="0.2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5"/>
      <c r="S22" s="1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4" customFormat="1" ht="32.25" customHeight="1" x14ac:dyDescent="0.2">
      <c r="A23" s="87" t="s">
        <v>10</v>
      </c>
      <c r="B23" s="88"/>
      <c r="C23" s="136" t="s">
        <v>95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8"/>
      <c r="S23" s="1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4" customFormat="1" ht="137.25" customHeight="1" x14ac:dyDescent="0.2">
      <c r="A24" s="55" t="s">
        <v>11</v>
      </c>
      <c r="B24" s="56"/>
      <c r="C24" s="57" t="s">
        <v>96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2"/>
    </row>
    <row r="25" spans="1:36" s="6" customFormat="1" ht="18" customHeight="1" x14ac:dyDescent="0.2">
      <c r="A25" s="87" t="s">
        <v>12</v>
      </c>
      <c r="B25" s="88"/>
      <c r="C25" s="87" t="s">
        <v>13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8"/>
      <c r="S25" s="1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4" customFormat="1" ht="24" customHeight="1" x14ac:dyDescent="0.2">
      <c r="A26" s="90" t="s">
        <v>14</v>
      </c>
      <c r="B26" s="88"/>
      <c r="C26" s="7" t="s">
        <v>102</v>
      </c>
      <c r="D26" s="7">
        <v>1</v>
      </c>
      <c r="E26" s="7" t="s">
        <v>15</v>
      </c>
      <c r="F26" s="110">
        <v>3</v>
      </c>
      <c r="G26" s="111"/>
      <c r="H26" s="55" t="s">
        <v>16</v>
      </c>
      <c r="I26" s="92"/>
      <c r="J26" s="56"/>
      <c r="K26" s="90">
        <v>4</v>
      </c>
      <c r="L26" s="89"/>
      <c r="M26" s="88"/>
      <c r="N26" s="8"/>
      <c r="O26" s="9"/>
      <c r="P26" s="9"/>
      <c r="Q26" s="9"/>
      <c r="R26" s="10"/>
      <c r="S26" s="1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4" customFormat="1" x14ac:dyDescent="0.2">
      <c r="A27" s="112" t="s">
        <v>17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4"/>
      <c r="S27" s="1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4" customFormat="1" ht="24" customHeight="1" x14ac:dyDescent="0.2">
      <c r="A28" s="87" t="s">
        <v>18</v>
      </c>
      <c r="B28" s="88"/>
      <c r="C28" s="11" t="s">
        <v>101</v>
      </c>
      <c r="D28" s="1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  <c r="S28" s="1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4" customFormat="1" ht="4.5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4" customFormat="1" ht="51.75" customHeight="1" x14ac:dyDescent="0.2">
      <c r="A30" s="90" t="s">
        <v>19</v>
      </c>
      <c r="B30" s="88"/>
      <c r="C30" s="16" t="s">
        <v>20</v>
      </c>
      <c r="D30" s="16" t="s">
        <v>21</v>
      </c>
      <c r="E30" s="91" t="s">
        <v>22</v>
      </c>
      <c r="F30" s="92"/>
      <c r="G30" s="56"/>
      <c r="H30" s="93" t="s">
        <v>23</v>
      </c>
      <c r="I30" s="94"/>
      <c r="J30" s="94"/>
      <c r="K30" s="94"/>
      <c r="L30" s="94"/>
      <c r="M30" s="94"/>
      <c r="N30" s="94"/>
      <c r="O30" s="94"/>
      <c r="P30" s="94"/>
      <c r="Q30" s="94"/>
      <c r="R30" s="95"/>
      <c r="S30" s="1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4" customFormat="1" x14ac:dyDescent="0.2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8"/>
      <c r="S31" s="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x14ac:dyDescent="0.2">
      <c r="A32" s="99" t="s">
        <v>24</v>
      </c>
      <c r="B32" s="101" t="s">
        <v>25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</row>
    <row r="33" spans="1:18" x14ac:dyDescent="0.2">
      <c r="A33" s="100"/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6"/>
    </row>
    <row r="34" spans="1:18" x14ac:dyDescent="0.2">
      <c r="A34" s="100"/>
      <c r="B34" s="107" t="s">
        <v>26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9"/>
    </row>
    <row r="35" spans="1:18" x14ac:dyDescent="0.2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1"/>
    </row>
    <row r="36" spans="1:18" x14ac:dyDescent="0.2">
      <c r="A36" s="139" t="s">
        <v>27</v>
      </c>
      <c r="B36" s="101" t="s">
        <v>28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3"/>
    </row>
    <row r="37" spans="1:18" x14ac:dyDescent="0.2">
      <c r="A37" s="192"/>
      <c r="B37" s="104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6"/>
    </row>
    <row r="38" spans="1:18" x14ac:dyDescent="0.2">
      <c r="A38" s="193"/>
      <c r="B38" s="194" t="s">
        <v>29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9"/>
    </row>
    <row r="39" spans="1:18" x14ac:dyDescent="0.2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7"/>
    </row>
    <row r="40" spans="1:18" ht="28.5" customHeight="1" x14ac:dyDescent="0.2">
      <c r="A40" s="198" t="s">
        <v>30</v>
      </c>
      <c r="B40" s="199"/>
      <c r="C40" s="199"/>
      <c r="D40" s="199"/>
      <c r="E40" s="199"/>
      <c r="F40" s="199"/>
      <c r="G40" s="200"/>
      <c r="H40" s="201"/>
      <c r="I40" s="170"/>
      <c r="J40" s="201" t="s">
        <v>31</v>
      </c>
      <c r="K40" s="170"/>
      <c r="L40" s="201" t="s">
        <v>32</v>
      </c>
      <c r="M40" s="170"/>
      <c r="N40" s="201" t="s">
        <v>33</v>
      </c>
      <c r="O40" s="170"/>
      <c r="P40" s="201" t="s">
        <v>34</v>
      </c>
      <c r="Q40" s="170"/>
      <c r="R40" s="17" t="s">
        <v>35</v>
      </c>
    </row>
    <row r="41" spans="1:18" ht="12.75" customHeight="1" x14ac:dyDescent="0.2">
      <c r="A41" s="85" t="s">
        <v>100</v>
      </c>
      <c r="B41" s="180" t="s">
        <v>36</v>
      </c>
      <c r="C41" s="204"/>
      <c r="D41" s="209" t="s">
        <v>37</v>
      </c>
      <c r="E41" s="85" t="s">
        <v>38</v>
      </c>
      <c r="F41" s="180" t="s">
        <v>39</v>
      </c>
      <c r="G41" s="204"/>
      <c r="H41" s="79" t="s">
        <v>40</v>
      </c>
      <c r="I41" s="81"/>
      <c r="J41" s="212">
        <f>J43/$R$43</f>
        <v>0.20809887640449437</v>
      </c>
      <c r="K41" s="213"/>
      <c r="L41" s="212">
        <f>L43/R43</f>
        <v>0.42115505617977533</v>
      </c>
      <c r="M41" s="213"/>
      <c r="N41" s="212">
        <f>N43/R43</f>
        <v>0.2239988764044944</v>
      </c>
      <c r="O41" s="213"/>
      <c r="P41" s="212">
        <f>P43/R43</f>
        <v>0.14674719101123596</v>
      </c>
      <c r="Q41" s="213"/>
      <c r="R41" s="18">
        <f>SUM(J41:Q41)</f>
        <v>1</v>
      </c>
    </row>
    <row r="42" spans="1:18" x14ac:dyDescent="0.2">
      <c r="A42" s="203"/>
      <c r="B42" s="205"/>
      <c r="C42" s="206"/>
      <c r="D42" s="210"/>
      <c r="E42" s="203"/>
      <c r="F42" s="205"/>
      <c r="G42" s="206"/>
      <c r="H42" s="79" t="s">
        <v>41</v>
      </c>
      <c r="I42" s="81"/>
      <c r="J42" s="62">
        <f>J44/$R$43</f>
        <v>0.36787738764044947</v>
      </c>
      <c r="K42" s="63"/>
      <c r="L42" s="62">
        <f>L44/$R$43</f>
        <v>0</v>
      </c>
      <c r="M42" s="63"/>
      <c r="N42" s="62">
        <f>N44/$R$43</f>
        <v>0</v>
      </c>
      <c r="O42" s="63"/>
      <c r="P42" s="46"/>
      <c r="Q42" s="47"/>
      <c r="R42" s="50">
        <f>SUM(J42:O42)</f>
        <v>0.36787738764044947</v>
      </c>
    </row>
    <row r="43" spans="1:18" ht="12.75" customHeight="1" x14ac:dyDescent="0.2">
      <c r="A43" s="203"/>
      <c r="B43" s="205"/>
      <c r="C43" s="206"/>
      <c r="D43" s="210"/>
      <c r="E43" s="85" t="s">
        <v>42</v>
      </c>
      <c r="F43" s="205"/>
      <c r="G43" s="206"/>
      <c r="H43" s="79" t="s">
        <v>43</v>
      </c>
      <c r="I43" s="81"/>
      <c r="J43" s="202">
        <f>J52</f>
        <v>296332.79999999999</v>
      </c>
      <c r="K43" s="81"/>
      <c r="L43" s="202">
        <f t="shared" ref="L43" si="0">L52</f>
        <v>599724.80000000005</v>
      </c>
      <c r="M43" s="81"/>
      <c r="N43" s="202">
        <f t="shared" ref="N43" si="1">N52</f>
        <v>318974.40000000002</v>
      </c>
      <c r="O43" s="81"/>
      <c r="P43" s="202">
        <f t="shared" ref="P43" si="2">P52</f>
        <v>208968</v>
      </c>
      <c r="Q43" s="81"/>
      <c r="R43" s="22">
        <f>SUM(J43:Q43)</f>
        <v>1424000</v>
      </c>
    </row>
    <row r="44" spans="1:18" ht="27.75" customHeight="1" x14ac:dyDescent="0.2">
      <c r="A44" s="86"/>
      <c r="B44" s="207"/>
      <c r="C44" s="208"/>
      <c r="D44" s="211"/>
      <c r="E44" s="86"/>
      <c r="F44" s="207"/>
      <c r="G44" s="208"/>
      <c r="H44" s="79" t="s">
        <v>44</v>
      </c>
      <c r="I44" s="81"/>
      <c r="J44" s="60">
        <v>523857.4</v>
      </c>
      <c r="K44" s="61"/>
      <c r="L44" s="60"/>
      <c r="M44" s="61"/>
      <c r="N44" s="60"/>
      <c r="O44" s="61"/>
      <c r="P44" s="19"/>
      <c r="Q44" s="20"/>
      <c r="R44" s="22">
        <f>SUM(J44:O44)</f>
        <v>523857.4</v>
      </c>
    </row>
    <row r="45" spans="1:18" x14ac:dyDescent="0.2">
      <c r="A45" s="64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6"/>
    </row>
    <row r="46" spans="1:18" ht="30" customHeight="1" x14ac:dyDescent="0.2">
      <c r="A46" s="67" t="s">
        <v>45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9"/>
    </row>
    <row r="47" spans="1:18" ht="17.25" customHeight="1" x14ac:dyDescent="0.2">
      <c r="A47" s="70" t="s">
        <v>46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2"/>
    </row>
    <row r="48" spans="1:18" ht="38.25" customHeight="1" x14ac:dyDescent="0.2">
      <c r="A48" s="73"/>
      <c r="B48" s="74"/>
      <c r="C48" s="74"/>
      <c r="D48" s="74"/>
      <c r="E48" s="75"/>
      <c r="F48" s="76" t="s">
        <v>47</v>
      </c>
      <c r="G48" s="77"/>
      <c r="H48" s="78"/>
      <c r="I48" s="76" t="s">
        <v>6</v>
      </c>
      <c r="J48" s="77"/>
      <c r="K48" s="77"/>
      <c r="L48" s="78"/>
      <c r="M48" s="79" t="s">
        <v>48</v>
      </c>
      <c r="N48" s="80"/>
      <c r="O48" s="81"/>
      <c r="P48" s="82"/>
      <c r="Q48" s="83"/>
      <c r="R48" s="84"/>
    </row>
    <row r="49" spans="1:19" ht="33.75" customHeight="1" x14ac:dyDescent="0.2">
      <c r="A49" s="21" t="s">
        <v>49</v>
      </c>
      <c r="B49" s="222" t="s">
        <v>50</v>
      </c>
      <c r="C49" s="223"/>
      <c r="D49" s="19" t="s">
        <v>51</v>
      </c>
      <c r="E49" s="23" t="s">
        <v>52</v>
      </c>
      <c r="F49" s="79" t="s">
        <v>53</v>
      </c>
      <c r="G49" s="81"/>
      <c r="H49" s="222"/>
      <c r="I49" s="223"/>
      <c r="J49" s="79" t="s">
        <v>31</v>
      </c>
      <c r="K49" s="81"/>
      <c r="L49" s="79" t="s">
        <v>32</v>
      </c>
      <c r="M49" s="81"/>
      <c r="N49" s="79" t="s">
        <v>33</v>
      </c>
      <c r="O49" s="81"/>
      <c r="P49" s="79" t="s">
        <v>34</v>
      </c>
      <c r="Q49" s="81"/>
      <c r="R49" s="24" t="s">
        <v>54</v>
      </c>
    </row>
    <row r="50" spans="1:19" ht="12.75" customHeight="1" x14ac:dyDescent="0.2">
      <c r="A50" s="216" t="s">
        <v>98</v>
      </c>
      <c r="B50" s="180" t="s">
        <v>55</v>
      </c>
      <c r="C50" s="204"/>
      <c r="D50" s="209" t="s">
        <v>56</v>
      </c>
      <c r="E50" s="85" t="s">
        <v>57</v>
      </c>
      <c r="F50" s="180" t="s">
        <v>58</v>
      </c>
      <c r="G50" s="204"/>
      <c r="H50" s="214" t="s">
        <v>40</v>
      </c>
      <c r="I50" s="215"/>
      <c r="J50" s="212">
        <f>J52/R52</f>
        <v>0.20809887640449437</v>
      </c>
      <c r="K50" s="213"/>
      <c r="L50" s="212">
        <f>L52/R52</f>
        <v>0.42115505617977533</v>
      </c>
      <c r="M50" s="213"/>
      <c r="N50" s="212">
        <f>N52/R52</f>
        <v>0.2239988764044944</v>
      </c>
      <c r="O50" s="213"/>
      <c r="P50" s="212">
        <f>P52/R52</f>
        <v>0.14674719101123596</v>
      </c>
      <c r="Q50" s="213"/>
      <c r="R50" s="18">
        <f>SUM(J50:Q50)</f>
        <v>1</v>
      </c>
      <c r="S50" s="2"/>
    </row>
    <row r="51" spans="1:19" ht="12.75" customHeight="1" x14ac:dyDescent="0.2">
      <c r="A51" s="217"/>
      <c r="B51" s="205"/>
      <c r="C51" s="206"/>
      <c r="D51" s="219"/>
      <c r="E51" s="221"/>
      <c r="F51" s="205"/>
      <c r="G51" s="206"/>
      <c r="H51" s="214" t="s">
        <v>41</v>
      </c>
      <c r="I51" s="215"/>
      <c r="J51" s="62">
        <f>J53/$R$43</f>
        <v>0.36787734550561801</v>
      </c>
      <c r="K51" s="63"/>
      <c r="L51" s="62">
        <f>L53/$R$43</f>
        <v>0</v>
      </c>
      <c r="M51" s="63"/>
      <c r="N51" s="62">
        <f>N53/$R$43</f>
        <v>0</v>
      </c>
      <c r="O51" s="63"/>
      <c r="P51" s="46"/>
      <c r="Q51" s="47"/>
      <c r="R51" s="50">
        <f>SUM(J51:O51)</f>
        <v>0.36787734550561801</v>
      </c>
      <c r="S51" s="2"/>
    </row>
    <row r="52" spans="1:19" ht="12.75" customHeight="1" x14ac:dyDescent="0.2">
      <c r="A52" s="217"/>
      <c r="B52" s="205"/>
      <c r="C52" s="206"/>
      <c r="D52" s="219"/>
      <c r="E52" s="85" t="s">
        <v>59</v>
      </c>
      <c r="F52" s="205"/>
      <c r="G52" s="206"/>
      <c r="H52" s="214" t="s">
        <v>43</v>
      </c>
      <c r="I52" s="215"/>
      <c r="J52" s="202">
        <v>296332.79999999999</v>
      </c>
      <c r="K52" s="81"/>
      <c r="L52" s="60">
        <v>599724.80000000005</v>
      </c>
      <c r="M52" s="61"/>
      <c r="N52" s="60">
        <v>318974.40000000002</v>
      </c>
      <c r="O52" s="61"/>
      <c r="P52" s="60">
        <v>208968</v>
      </c>
      <c r="Q52" s="61"/>
      <c r="R52" s="22">
        <f>SUM(J52:Q52)</f>
        <v>1424000</v>
      </c>
      <c r="S52" s="2"/>
    </row>
    <row r="53" spans="1:19" ht="28.5" customHeight="1" x14ac:dyDescent="0.2">
      <c r="A53" s="218"/>
      <c r="B53" s="207"/>
      <c r="C53" s="208"/>
      <c r="D53" s="220"/>
      <c r="E53" s="221"/>
      <c r="F53" s="207"/>
      <c r="G53" s="208"/>
      <c r="H53" s="214" t="s">
        <v>44</v>
      </c>
      <c r="I53" s="215"/>
      <c r="J53" s="60">
        <v>523857.34</v>
      </c>
      <c r="K53" s="61"/>
      <c r="L53" s="60"/>
      <c r="M53" s="61"/>
      <c r="N53" s="60"/>
      <c r="O53" s="61"/>
      <c r="P53" s="44"/>
      <c r="Q53" s="45"/>
      <c r="R53" s="22">
        <f>SUM(J53:O53)</f>
        <v>523857.34</v>
      </c>
      <c r="S53" s="2"/>
    </row>
    <row r="54" spans="1:19" x14ac:dyDescent="0.2">
      <c r="A54" s="224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6"/>
    </row>
    <row r="55" spans="1:19" ht="48.75" customHeight="1" x14ac:dyDescent="0.2">
      <c r="A55" s="76" t="s">
        <v>60</v>
      </c>
      <c r="B55" s="77"/>
      <c r="C55" s="78"/>
      <c r="D55" s="25"/>
      <c r="E55" s="76" t="s">
        <v>61</v>
      </c>
      <c r="F55" s="77"/>
      <c r="G55" s="77"/>
      <c r="H55" s="77"/>
      <c r="I55" s="77"/>
      <c r="J55" s="77"/>
      <c r="K55" s="78"/>
      <c r="L55" s="227" t="s">
        <v>62</v>
      </c>
      <c r="M55" s="228"/>
      <c r="N55" s="228"/>
      <c r="O55" s="229"/>
      <c r="P55" s="227" t="s">
        <v>63</v>
      </c>
      <c r="Q55" s="228"/>
      <c r="R55" s="229"/>
    </row>
    <row r="56" spans="1:19" ht="12.75" customHeight="1" x14ac:dyDescent="0.2">
      <c r="A56" s="101" t="s">
        <v>64</v>
      </c>
      <c r="B56" s="236"/>
      <c r="C56" s="237"/>
      <c r="D56" s="26"/>
      <c r="E56" s="244" t="s">
        <v>65</v>
      </c>
      <c r="F56" s="245"/>
      <c r="G56" s="245"/>
      <c r="H56" s="245"/>
      <c r="I56" s="245"/>
      <c r="J56" s="245"/>
      <c r="K56" s="246"/>
      <c r="L56" s="233">
        <v>44927</v>
      </c>
      <c r="M56" s="234"/>
      <c r="N56" s="234"/>
      <c r="O56" s="235"/>
      <c r="P56" s="233">
        <v>45291</v>
      </c>
      <c r="Q56" s="234"/>
      <c r="R56" s="235"/>
    </row>
    <row r="57" spans="1:19" x14ac:dyDescent="0.2">
      <c r="A57" s="238"/>
      <c r="B57" s="239"/>
      <c r="C57" s="240"/>
      <c r="D57" s="26"/>
      <c r="E57" s="244" t="s">
        <v>66</v>
      </c>
      <c r="F57" s="245"/>
      <c r="G57" s="245"/>
      <c r="H57" s="245"/>
      <c r="I57" s="245"/>
      <c r="J57" s="245"/>
      <c r="K57" s="246"/>
      <c r="L57" s="233">
        <v>44927</v>
      </c>
      <c r="M57" s="234"/>
      <c r="N57" s="234"/>
      <c r="O57" s="235"/>
      <c r="P57" s="233">
        <v>45291</v>
      </c>
      <c r="Q57" s="234"/>
      <c r="R57" s="235"/>
    </row>
    <row r="58" spans="1:19" x14ac:dyDescent="0.2">
      <c r="A58" s="238"/>
      <c r="B58" s="239"/>
      <c r="C58" s="240"/>
      <c r="D58" s="26"/>
      <c r="E58" s="244" t="s">
        <v>67</v>
      </c>
      <c r="F58" s="245"/>
      <c r="G58" s="245"/>
      <c r="H58" s="245"/>
      <c r="I58" s="245"/>
      <c r="J58" s="245"/>
      <c r="K58" s="246"/>
      <c r="L58" s="233">
        <v>44927</v>
      </c>
      <c r="M58" s="234"/>
      <c r="N58" s="234"/>
      <c r="O58" s="235"/>
      <c r="P58" s="233">
        <v>45291</v>
      </c>
      <c r="Q58" s="234"/>
      <c r="R58" s="235"/>
    </row>
    <row r="59" spans="1:19" ht="30" customHeight="1" x14ac:dyDescent="0.2">
      <c r="A59" s="238"/>
      <c r="B59" s="239"/>
      <c r="C59" s="240"/>
      <c r="D59" s="26"/>
      <c r="E59" s="230" t="s">
        <v>78</v>
      </c>
      <c r="F59" s="231"/>
      <c r="G59" s="231"/>
      <c r="H59" s="231"/>
      <c r="I59" s="231"/>
      <c r="J59" s="231"/>
      <c r="K59" s="232"/>
      <c r="L59" s="233">
        <v>44927</v>
      </c>
      <c r="M59" s="234"/>
      <c r="N59" s="234"/>
      <c r="O59" s="235"/>
      <c r="P59" s="233">
        <v>45291</v>
      </c>
      <c r="Q59" s="234"/>
      <c r="R59" s="235"/>
    </row>
    <row r="60" spans="1:19" ht="14.25" customHeight="1" x14ac:dyDescent="0.2">
      <c r="A60" s="238"/>
      <c r="B60" s="239"/>
      <c r="C60" s="240"/>
      <c r="D60" s="26"/>
      <c r="E60" s="230" t="s">
        <v>79</v>
      </c>
      <c r="F60" s="231"/>
      <c r="G60" s="231"/>
      <c r="H60" s="231"/>
      <c r="I60" s="231"/>
      <c r="J60" s="231"/>
      <c r="K60" s="232"/>
      <c r="L60" s="233">
        <v>44927</v>
      </c>
      <c r="M60" s="234"/>
      <c r="N60" s="234"/>
      <c r="O60" s="235"/>
      <c r="P60" s="233">
        <v>45291</v>
      </c>
      <c r="Q60" s="234"/>
      <c r="R60" s="235"/>
    </row>
    <row r="61" spans="1:19" ht="29.25" customHeight="1" x14ac:dyDescent="0.2">
      <c r="A61" s="238"/>
      <c r="B61" s="239"/>
      <c r="C61" s="240"/>
      <c r="D61" s="26"/>
      <c r="E61" s="230" t="s">
        <v>80</v>
      </c>
      <c r="F61" s="231"/>
      <c r="G61" s="231"/>
      <c r="H61" s="231"/>
      <c r="I61" s="231"/>
      <c r="J61" s="231"/>
      <c r="K61" s="232"/>
      <c r="L61" s="233">
        <v>44927</v>
      </c>
      <c r="M61" s="234"/>
      <c r="N61" s="234"/>
      <c r="O61" s="235"/>
      <c r="P61" s="233">
        <v>45291</v>
      </c>
      <c r="Q61" s="234"/>
      <c r="R61" s="235"/>
    </row>
    <row r="62" spans="1:19" ht="15.75" customHeight="1" x14ac:dyDescent="0.2">
      <c r="A62" s="238"/>
      <c r="B62" s="239"/>
      <c r="C62" s="240"/>
      <c r="D62" s="26"/>
      <c r="E62" s="230" t="s">
        <v>81</v>
      </c>
      <c r="F62" s="231"/>
      <c r="G62" s="231"/>
      <c r="H62" s="231"/>
      <c r="I62" s="231"/>
      <c r="J62" s="231"/>
      <c r="K62" s="232"/>
      <c r="L62" s="233">
        <v>44927</v>
      </c>
      <c r="M62" s="234"/>
      <c r="N62" s="234"/>
      <c r="O62" s="235"/>
      <c r="P62" s="233">
        <v>45291</v>
      </c>
      <c r="Q62" s="234"/>
      <c r="R62" s="235"/>
    </row>
    <row r="63" spans="1:19" ht="16.5" customHeight="1" x14ac:dyDescent="0.2">
      <c r="A63" s="238"/>
      <c r="B63" s="239"/>
      <c r="C63" s="240"/>
      <c r="D63" s="43"/>
      <c r="E63" s="230" t="s">
        <v>82</v>
      </c>
      <c r="F63" s="231"/>
      <c r="G63" s="231"/>
      <c r="H63" s="231"/>
      <c r="I63" s="231"/>
      <c r="J63" s="231"/>
      <c r="K63" s="232"/>
      <c r="L63" s="233">
        <v>44927</v>
      </c>
      <c r="M63" s="234"/>
      <c r="N63" s="234"/>
      <c r="O63" s="235"/>
      <c r="P63" s="233">
        <v>45291</v>
      </c>
      <c r="Q63" s="234"/>
      <c r="R63" s="235"/>
    </row>
    <row r="64" spans="1:19" ht="13.5" customHeight="1" x14ac:dyDescent="0.2">
      <c r="A64" s="238"/>
      <c r="B64" s="239"/>
      <c r="C64" s="240"/>
      <c r="D64" s="26"/>
      <c r="E64" s="230" t="s">
        <v>83</v>
      </c>
      <c r="F64" s="231"/>
      <c r="G64" s="231"/>
      <c r="H64" s="231"/>
      <c r="I64" s="231"/>
      <c r="J64" s="231"/>
      <c r="K64" s="232"/>
      <c r="L64" s="233">
        <v>44927</v>
      </c>
      <c r="M64" s="234"/>
      <c r="N64" s="234"/>
      <c r="O64" s="235"/>
      <c r="P64" s="233">
        <v>45291</v>
      </c>
      <c r="Q64" s="234"/>
      <c r="R64" s="235"/>
    </row>
    <row r="65" spans="1:18" ht="31.5" customHeight="1" x14ac:dyDescent="0.2">
      <c r="A65" s="241"/>
      <c r="B65" s="242"/>
      <c r="C65" s="243"/>
      <c r="D65" s="26"/>
      <c r="E65" s="230" t="s">
        <v>84</v>
      </c>
      <c r="F65" s="231"/>
      <c r="G65" s="231"/>
      <c r="H65" s="231"/>
      <c r="I65" s="231"/>
      <c r="J65" s="231"/>
      <c r="K65" s="232"/>
      <c r="L65" s="233">
        <v>44927</v>
      </c>
      <c r="M65" s="234"/>
      <c r="N65" s="234"/>
      <c r="O65" s="235"/>
      <c r="P65" s="233">
        <v>45291</v>
      </c>
      <c r="Q65" s="234"/>
      <c r="R65" s="235"/>
    </row>
    <row r="66" spans="1:18" ht="19.5" customHeight="1" x14ac:dyDescent="0.2">
      <c r="A66" s="27"/>
      <c r="B66" s="28"/>
      <c r="C66" s="29"/>
      <c r="D66" s="26"/>
      <c r="E66" s="230" t="s">
        <v>85</v>
      </c>
      <c r="F66" s="231"/>
      <c r="G66" s="231"/>
      <c r="H66" s="231"/>
      <c r="I66" s="231"/>
      <c r="J66" s="231"/>
      <c r="K66" s="232"/>
      <c r="L66" s="233">
        <v>44927</v>
      </c>
      <c r="M66" s="234"/>
      <c r="N66" s="234"/>
      <c r="O66" s="235"/>
      <c r="P66" s="233">
        <v>45291</v>
      </c>
      <c r="Q66" s="234"/>
      <c r="R66" s="235"/>
    </row>
    <row r="67" spans="1:18" ht="38.25" customHeight="1" x14ac:dyDescent="0.2">
      <c r="A67" s="76" t="s">
        <v>68</v>
      </c>
      <c r="B67" s="77"/>
      <c r="C67" s="78"/>
      <c r="D67" s="30" t="s">
        <v>69</v>
      </c>
      <c r="E67" s="76" t="s">
        <v>70</v>
      </c>
      <c r="F67" s="77"/>
      <c r="G67" s="77"/>
      <c r="H67" s="77"/>
      <c r="I67" s="77"/>
      <c r="J67" s="77"/>
      <c r="K67" s="78"/>
      <c r="L67" s="76" t="s">
        <v>69</v>
      </c>
      <c r="M67" s="77"/>
      <c r="N67" s="77"/>
      <c r="O67" s="77"/>
      <c r="P67" s="77"/>
      <c r="Q67" s="77"/>
      <c r="R67" s="78"/>
    </row>
    <row r="68" spans="1:18" ht="12.75" customHeight="1" x14ac:dyDescent="0.2">
      <c r="A68" s="244" t="s">
        <v>86</v>
      </c>
      <c r="B68" s="245"/>
      <c r="C68" s="246"/>
      <c r="D68" s="26"/>
      <c r="E68" s="244" t="s">
        <v>87</v>
      </c>
      <c r="F68" s="247"/>
      <c r="G68" s="247"/>
      <c r="H68" s="247"/>
      <c r="I68" s="247"/>
      <c r="J68" s="247"/>
      <c r="K68" s="248"/>
      <c r="L68" s="79"/>
      <c r="M68" s="80"/>
      <c r="N68" s="80"/>
      <c r="O68" s="80"/>
      <c r="P68" s="80"/>
      <c r="Q68" s="80"/>
      <c r="R68" s="81"/>
    </row>
    <row r="69" spans="1:18" ht="12.75" customHeight="1" x14ac:dyDescent="0.2">
      <c r="A69" s="244"/>
      <c r="B69" s="245"/>
      <c r="C69" s="246"/>
      <c r="D69" s="26"/>
      <c r="E69" s="244" t="s">
        <v>88</v>
      </c>
      <c r="F69" s="247"/>
      <c r="G69" s="247"/>
      <c r="H69" s="247"/>
      <c r="I69" s="247"/>
      <c r="J69" s="247"/>
      <c r="K69" s="248"/>
      <c r="L69" s="79"/>
      <c r="M69" s="80"/>
      <c r="N69" s="80"/>
      <c r="O69" s="80"/>
      <c r="P69" s="80"/>
      <c r="Q69" s="80"/>
      <c r="R69" s="81"/>
    </row>
    <row r="70" spans="1:18" x14ac:dyDescent="0.2">
      <c r="A70" s="269"/>
      <c r="B70" s="247"/>
      <c r="C70" s="248"/>
      <c r="D70" s="26"/>
      <c r="E70" s="249" t="s">
        <v>89</v>
      </c>
      <c r="F70" s="250"/>
      <c r="G70" s="250"/>
      <c r="H70" s="250"/>
      <c r="I70" s="250"/>
      <c r="J70" s="250"/>
      <c r="K70" s="251"/>
      <c r="L70" s="79"/>
      <c r="M70" s="80"/>
      <c r="N70" s="80"/>
      <c r="O70" s="80"/>
      <c r="P70" s="80"/>
      <c r="Q70" s="80"/>
      <c r="R70" s="81"/>
    </row>
    <row r="71" spans="1:18" ht="12.75" customHeight="1" x14ac:dyDescent="0.2">
      <c r="A71" s="269"/>
      <c r="B71" s="247"/>
      <c r="C71" s="248"/>
      <c r="D71" s="26"/>
      <c r="E71" s="244"/>
      <c r="F71" s="247"/>
      <c r="G71" s="247"/>
      <c r="H71" s="247"/>
      <c r="I71" s="247"/>
      <c r="J71" s="247"/>
      <c r="K71" s="248"/>
      <c r="L71" s="79"/>
      <c r="M71" s="80"/>
      <c r="N71" s="80"/>
      <c r="O71" s="80"/>
      <c r="P71" s="80"/>
      <c r="Q71" s="80"/>
      <c r="R71" s="81"/>
    </row>
    <row r="72" spans="1:18" ht="12.75" customHeight="1" x14ac:dyDescent="0.2">
      <c r="A72" s="31"/>
      <c r="B72" s="32"/>
      <c r="C72" s="33"/>
      <c r="D72" s="26"/>
      <c r="E72" s="249"/>
      <c r="F72" s="250"/>
      <c r="G72" s="250"/>
      <c r="H72" s="250"/>
      <c r="I72" s="250"/>
      <c r="J72" s="250"/>
      <c r="K72" s="251"/>
      <c r="L72" s="34"/>
      <c r="M72" s="35"/>
      <c r="N72" s="35"/>
      <c r="O72" s="35"/>
      <c r="P72" s="35"/>
      <c r="Q72" s="35"/>
      <c r="R72" s="36"/>
    </row>
    <row r="73" spans="1:18" ht="12.75" customHeight="1" x14ac:dyDescent="0.2">
      <c r="A73" s="252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4"/>
    </row>
    <row r="74" spans="1:18" ht="16.5" customHeight="1" x14ac:dyDescent="0.2">
      <c r="A74" s="255" t="s">
        <v>71</v>
      </c>
      <c r="B74" s="37" t="s">
        <v>72</v>
      </c>
      <c r="C74" s="76" t="s">
        <v>99</v>
      </c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8"/>
    </row>
    <row r="75" spans="1:18" ht="16.5" customHeight="1" x14ac:dyDescent="0.2">
      <c r="A75" s="256"/>
      <c r="B75" s="37" t="s">
        <v>73</v>
      </c>
      <c r="C75" s="258" t="s">
        <v>90</v>
      </c>
      <c r="D75" s="259"/>
      <c r="E75" s="259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60"/>
    </row>
    <row r="76" spans="1:18" ht="12.75" customHeight="1" x14ac:dyDescent="0.2">
      <c r="A76" s="256"/>
      <c r="B76" s="261" t="s">
        <v>74</v>
      </c>
      <c r="C76" s="263" t="s">
        <v>92</v>
      </c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5"/>
    </row>
    <row r="77" spans="1:18" x14ac:dyDescent="0.2">
      <c r="A77" s="257"/>
      <c r="B77" s="262"/>
      <c r="C77" s="266"/>
      <c r="D77" s="267"/>
      <c r="E77" s="267"/>
      <c r="F77" s="267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8"/>
    </row>
    <row r="79" spans="1:18" ht="12.75" customHeight="1" x14ac:dyDescent="0.2">
      <c r="A79" s="38" t="s">
        <v>75</v>
      </c>
    </row>
    <row r="81" spans="1:17" x14ac:dyDescent="0.2">
      <c r="A81" s="39" t="s">
        <v>76</v>
      </c>
      <c r="B81" s="39">
        <v>1000</v>
      </c>
      <c r="C81" s="39">
        <v>2000</v>
      </c>
      <c r="D81" s="39">
        <v>3000</v>
      </c>
      <c r="E81" s="39">
        <v>4000</v>
      </c>
      <c r="F81" s="276">
        <v>5000</v>
      </c>
      <c r="G81" s="276"/>
      <c r="H81" s="276"/>
      <c r="I81" s="276">
        <v>6000</v>
      </c>
      <c r="J81" s="276"/>
      <c r="K81" s="277"/>
      <c r="L81" s="277">
        <v>7000</v>
      </c>
      <c r="M81" s="278"/>
      <c r="N81" s="279"/>
      <c r="O81" s="280" t="s">
        <v>77</v>
      </c>
      <c r="P81" s="281"/>
      <c r="Q81" s="281"/>
    </row>
    <row r="82" spans="1:17" ht="38.25" x14ac:dyDescent="0.2">
      <c r="A82" s="52" t="s">
        <v>94</v>
      </c>
      <c r="B82" s="48">
        <v>412000</v>
      </c>
      <c r="C82" s="49">
        <v>392000</v>
      </c>
      <c r="D82" s="40">
        <v>520000</v>
      </c>
      <c r="E82" s="40">
        <v>100000</v>
      </c>
      <c r="F82" s="270"/>
      <c r="G82" s="271"/>
      <c r="H82" s="272"/>
      <c r="I82" s="270"/>
      <c r="J82" s="271"/>
      <c r="K82" s="271"/>
      <c r="L82" s="270"/>
      <c r="M82" s="271"/>
      <c r="N82" s="272"/>
      <c r="O82" s="273">
        <f>SUM(B82:N82)</f>
        <v>1424000</v>
      </c>
      <c r="P82" s="274"/>
      <c r="Q82" s="275"/>
    </row>
    <row r="83" spans="1:17" x14ac:dyDescent="0.2">
      <c r="A83" s="53">
        <v>101</v>
      </c>
      <c r="B83" s="40"/>
      <c r="C83" s="40"/>
      <c r="D83" s="40"/>
      <c r="E83" s="40"/>
      <c r="F83" s="270"/>
      <c r="G83" s="271"/>
      <c r="H83" s="272"/>
      <c r="I83" s="270"/>
      <c r="J83" s="271"/>
      <c r="K83" s="271"/>
      <c r="L83" s="270"/>
      <c r="M83" s="271"/>
      <c r="N83" s="272"/>
      <c r="O83" s="273"/>
      <c r="P83" s="274"/>
      <c r="Q83" s="275"/>
    </row>
    <row r="84" spans="1:17" x14ac:dyDescent="0.2">
      <c r="A84" s="54">
        <v>502</v>
      </c>
      <c r="B84" s="40"/>
      <c r="C84" s="40"/>
      <c r="D84" s="40"/>
      <c r="E84" s="40"/>
      <c r="F84" s="270"/>
      <c r="G84" s="271"/>
      <c r="H84" s="272"/>
      <c r="I84" s="270"/>
      <c r="J84" s="271"/>
      <c r="K84" s="271"/>
      <c r="L84" s="270"/>
      <c r="M84" s="271"/>
      <c r="N84" s="272"/>
      <c r="O84" s="273"/>
      <c r="P84" s="274"/>
      <c r="Q84" s="275"/>
    </row>
    <row r="85" spans="1:17" x14ac:dyDescent="0.2">
      <c r="A85" s="54">
        <v>519</v>
      </c>
      <c r="B85" s="40"/>
      <c r="C85" s="40"/>
      <c r="D85" s="40"/>
      <c r="E85" s="40"/>
      <c r="F85" s="270"/>
      <c r="G85" s="271"/>
      <c r="H85" s="272"/>
      <c r="I85" s="270"/>
      <c r="J85" s="271"/>
      <c r="K85" s="271"/>
      <c r="L85" s="270"/>
      <c r="M85" s="271"/>
      <c r="N85" s="272"/>
      <c r="O85" s="273"/>
      <c r="P85" s="274"/>
      <c r="Q85" s="275"/>
    </row>
    <row r="86" spans="1:17" x14ac:dyDescent="0.2">
      <c r="A86" s="41"/>
      <c r="B86" s="40"/>
      <c r="C86" s="40"/>
      <c r="D86" s="40"/>
      <c r="E86" s="40"/>
      <c r="F86" s="270"/>
      <c r="G86" s="271"/>
      <c r="H86" s="272"/>
      <c r="I86" s="270"/>
      <c r="J86" s="271"/>
      <c r="K86" s="271"/>
      <c r="L86" s="270"/>
      <c r="M86" s="271"/>
      <c r="N86" s="272"/>
      <c r="O86" s="276"/>
      <c r="P86" s="281"/>
      <c r="Q86" s="281"/>
    </row>
    <row r="87" spans="1:17" x14ac:dyDescent="0.2">
      <c r="A87" s="41"/>
      <c r="B87" s="40"/>
      <c r="C87" s="40"/>
      <c r="D87" s="40"/>
      <c r="E87" s="40"/>
      <c r="F87" s="270"/>
      <c r="G87" s="271"/>
      <c r="H87" s="272"/>
      <c r="I87" s="270"/>
      <c r="J87" s="271"/>
      <c r="K87" s="271"/>
      <c r="L87" s="270"/>
      <c r="M87" s="271"/>
      <c r="N87" s="272"/>
      <c r="O87" s="276"/>
      <c r="P87" s="281"/>
      <c r="Q87" s="281"/>
    </row>
    <row r="88" spans="1:17" x14ac:dyDescent="0.2">
      <c r="A88" s="38"/>
      <c r="B88" s="51">
        <f>SUM(B82:B87)</f>
        <v>412000</v>
      </c>
      <c r="C88" s="51">
        <f t="shared" ref="C88:L88" si="3">SUM(C82:C87)</f>
        <v>392000</v>
      </c>
      <c r="D88" s="51">
        <f t="shared" si="3"/>
        <v>520000</v>
      </c>
      <c r="E88" s="51">
        <f t="shared" si="3"/>
        <v>100000</v>
      </c>
      <c r="F88" s="282">
        <f t="shared" si="3"/>
        <v>0</v>
      </c>
      <c r="G88" s="282"/>
      <c r="H88" s="282"/>
      <c r="I88" s="282">
        <f t="shared" si="3"/>
        <v>0</v>
      </c>
      <c r="J88" s="282"/>
      <c r="K88" s="282"/>
      <c r="L88" s="282">
        <f t="shared" si="3"/>
        <v>0</v>
      </c>
      <c r="M88" s="282"/>
      <c r="N88" s="282"/>
      <c r="O88" s="282">
        <f t="shared" ref="O88" si="4">SUM(O82:O87)</f>
        <v>1424000</v>
      </c>
      <c r="P88" s="282"/>
      <c r="Q88" s="282"/>
    </row>
    <row r="92" spans="1:17" ht="20.25" x14ac:dyDescent="0.3">
      <c r="C92" s="42"/>
    </row>
  </sheetData>
  <mergeCells count="207">
    <mergeCell ref="F87:H87"/>
    <mergeCell ref="I87:K87"/>
    <mergeCell ref="L87:N87"/>
    <mergeCell ref="O87:Q87"/>
    <mergeCell ref="F88:H88"/>
    <mergeCell ref="I88:K88"/>
    <mergeCell ref="L88:N88"/>
    <mergeCell ref="O88:Q88"/>
    <mergeCell ref="F85:H85"/>
    <mergeCell ref="I85:K85"/>
    <mergeCell ref="L85:N85"/>
    <mergeCell ref="O85:Q85"/>
    <mergeCell ref="F86:H86"/>
    <mergeCell ref="I86:K86"/>
    <mergeCell ref="L86:N86"/>
    <mergeCell ref="O86:Q86"/>
    <mergeCell ref="F83:H83"/>
    <mergeCell ref="I83:K83"/>
    <mergeCell ref="L83:N83"/>
    <mergeCell ref="O83:Q83"/>
    <mergeCell ref="F84:H84"/>
    <mergeCell ref="I84:K84"/>
    <mergeCell ref="L84:N84"/>
    <mergeCell ref="O84:Q84"/>
    <mergeCell ref="F81:H81"/>
    <mergeCell ref="I81:K81"/>
    <mergeCell ref="L81:N81"/>
    <mergeCell ref="O81:Q81"/>
    <mergeCell ref="F82:H82"/>
    <mergeCell ref="I82:K82"/>
    <mergeCell ref="L82:N82"/>
    <mergeCell ref="O82:Q82"/>
    <mergeCell ref="E72:K72"/>
    <mergeCell ref="A73:R73"/>
    <mergeCell ref="A74:A77"/>
    <mergeCell ref="C74:R74"/>
    <mergeCell ref="C75:R75"/>
    <mergeCell ref="B76:B77"/>
    <mergeCell ref="C76:R77"/>
    <mergeCell ref="A70:C70"/>
    <mergeCell ref="E70:K70"/>
    <mergeCell ref="L70:R70"/>
    <mergeCell ref="A71:C71"/>
    <mergeCell ref="E71:K71"/>
    <mergeCell ref="L71:R71"/>
    <mergeCell ref="E64:K64"/>
    <mergeCell ref="L64:O64"/>
    <mergeCell ref="P64:R64"/>
    <mergeCell ref="E63:K63"/>
    <mergeCell ref="A68:C68"/>
    <mergeCell ref="E68:K68"/>
    <mergeCell ref="L68:R68"/>
    <mergeCell ref="A69:C69"/>
    <mergeCell ref="E69:K69"/>
    <mergeCell ref="L69:R69"/>
    <mergeCell ref="E65:K65"/>
    <mergeCell ref="L65:O65"/>
    <mergeCell ref="P65:R65"/>
    <mergeCell ref="A67:C67"/>
    <mergeCell ref="E67:K67"/>
    <mergeCell ref="L67:R67"/>
    <mergeCell ref="E66:K66"/>
    <mergeCell ref="L66:O66"/>
    <mergeCell ref="P66:R66"/>
    <mergeCell ref="E59:K59"/>
    <mergeCell ref="L59:O59"/>
    <mergeCell ref="P59:R59"/>
    <mergeCell ref="A56:C65"/>
    <mergeCell ref="E56:K56"/>
    <mergeCell ref="L56:O56"/>
    <mergeCell ref="P56:R56"/>
    <mergeCell ref="E57:K57"/>
    <mergeCell ref="L57:O57"/>
    <mergeCell ref="P57:R57"/>
    <mergeCell ref="E58:K58"/>
    <mergeCell ref="L58:O58"/>
    <mergeCell ref="P58:R58"/>
    <mergeCell ref="E62:K62"/>
    <mergeCell ref="L62:O62"/>
    <mergeCell ref="P62:R62"/>
    <mergeCell ref="L63:O63"/>
    <mergeCell ref="P63:R63"/>
    <mergeCell ref="E60:K60"/>
    <mergeCell ref="L60:O60"/>
    <mergeCell ref="P60:R60"/>
    <mergeCell ref="E61:K61"/>
    <mergeCell ref="L61:O61"/>
    <mergeCell ref="P61:R61"/>
    <mergeCell ref="A54:R54"/>
    <mergeCell ref="A55:C55"/>
    <mergeCell ref="E55:K55"/>
    <mergeCell ref="L55:O55"/>
    <mergeCell ref="P55:R55"/>
    <mergeCell ref="E52:E53"/>
    <mergeCell ref="H52:I52"/>
    <mergeCell ref="J52:K52"/>
    <mergeCell ref="L52:M52"/>
    <mergeCell ref="N52:O52"/>
    <mergeCell ref="P52:Q52"/>
    <mergeCell ref="H53:I53"/>
    <mergeCell ref="P50:Q50"/>
    <mergeCell ref="H51:I51"/>
    <mergeCell ref="P49:Q49"/>
    <mergeCell ref="A50:A53"/>
    <mergeCell ref="B50:C53"/>
    <mergeCell ref="D50:D53"/>
    <mergeCell ref="E50:E51"/>
    <mergeCell ref="F50:G53"/>
    <mergeCell ref="H50:I50"/>
    <mergeCell ref="J50:K50"/>
    <mergeCell ref="L50:M50"/>
    <mergeCell ref="N50:O50"/>
    <mergeCell ref="B49:C49"/>
    <mergeCell ref="F49:G49"/>
    <mergeCell ref="H49:I49"/>
    <mergeCell ref="J49:K49"/>
    <mergeCell ref="L49:M49"/>
    <mergeCell ref="N49:O49"/>
    <mergeCell ref="L53:M53"/>
    <mergeCell ref="N43:O43"/>
    <mergeCell ref="P43:Q43"/>
    <mergeCell ref="H44:I44"/>
    <mergeCell ref="A41:A44"/>
    <mergeCell ref="B41:C44"/>
    <mergeCell ref="D41:D44"/>
    <mergeCell ref="E41:E42"/>
    <mergeCell ref="F41:G44"/>
    <mergeCell ref="H41:I41"/>
    <mergeCell ref="J41:K41"/>
    <mergeCell ref="L41:M41"/>
    <mergeCell ref="N41:O41"/>
    <mergeCell ref="P41:Q41"/>
    <mergeCell ref="J43:K43"/>
    <mergeCell ref="L43:M43"/>
    <mergeCell ref="A35:R35"/>
    <mergeCell ref="A36:A38"/>
    <mergeCell ref="B36:R37"/>
    <mergeCell ref="B38:R38"/>
    <mergeCell ref="A39:R39"/>
    <mergeCell ref="A40:G40"/>
    <mergeCell ref="H40:I40"/>
    <mergeCell ref="J40:K40"/>
    <mergeCell ref="L40:M40"/>
    <mergeCell ref="N40:O40"/>
    <mergeCell ref="P40:Q40"/>
    <mergeCell ref="A1:R1"/>
    <mergeCell ref="A2:R2"/>
    <mergeCell ref="A3:R3"/>
    <mergeCell ref="A4:R4"/>
    <mergeCell ref="A5:R5"/>
    <mergeCell ref="A6:R6"/>
    <mergeCell ref="A22:R22"/>
    <mergeCell ref="A23:B23"/>
    <mergeCell ref="C23:R23"/>
    <mergeCell ref="A17:A18"/>
    <mergeCell ref="B17:R18"/>
    <mergeCell ref="B19:R19"/>
    <mergeCell ref="A20:A21"/>
    <mergeCell ref="B20:E21"/>
    <mergeCell ref="F20:K21"/>
    <mergeCell ref="L20:R21"/>
    <mergeCell ref="A7:R7"/>
    <mergeCell ref="A8:R8"/>
    <mergeCell ref="A9:R9"/>
    <mergeCell ref="A10:A12"/>
    <mergeCell ref="B10:R12"/>
    <mergeCell ref="A13:A16"/>
    <mergeCell ref="B13:R16"/>
    <mergeCell ref="A25:B25"/>
    <mergeCell ref="C25:R25"/>
    <mergeCell ref="A30:B30"/>
    <mergeCell ref="E30:G30"/>
    <mergeCell ref="H30:R30"/>
    <mergeCell ref="A31:R31"/>
    <mergeCell ref="A32:A34"/>
    <mergeCell ref="B32:R33"/>
    <mergeCell ref="B34:R34"/>
    <mergeCell ref="A26:B26"/>
    <mergeCell ref="F26:G26"/>
    <mergeCell ref="H26:J26"/>
    <mergeCell ref="K26:M26"/>
    <mergeCell ref="A27:R27"/>
    <mergeCell ref="A28:B28"/>
    <mergeCell ref="A24:B24"/>
    <mergeCell ref="C24:R24"/>
    <mergeCell ref="N44:O44"/>
    <mergeCell ref="N42:O42"/>
    <mergeCell ref="N53:O53"/>
    <mergeCell ref="N51:O51"/>
    <mergeCell ref="L44:M44"/>
    <mergeCell ref="L42:M42"/>
    <mergeCell ref="L51:M51"/>
    <mergeCell ref="J44:K44"/>
    <mergeCell ref="J53:K53"/>
    <mergeCell ref="J42:K42"/>
    <mergeCell ref="J51:K51"/>
    <mergeCell ref="A45:R45"/>
    <mergeCell ref="A46:R46"/>
    <mergeCell ref="A47:R47"/>
    <mergeCell ref="A48:E48"/>
    <mergeCell ref="F48:H48"/>
    <mergeCell ref="I48:L48"/>
    <mergeCell ref="M48:O48"/>
    <mergeCell ref="P48:R48"/>
    <mergeCell ref="H42:I42"/>
    <mergeCell ref="E43:E44"/>
    <mergeCell ref="H43:I43"/>
  </mergeCells>
  <pageMargins left="0.23622047244094491" right="0.23622047244094491" top="0.55118110236220474" bottom="0.55118110236220474" header="0.31496062992125984" footer="0.31496062992125984"/>
  <pageSetup scale="72" fitToHeight="3" orientation="landscape" r:id="rId1"/>
  <headerFooter>
    <oddFooter>&amp;R&amp;F</oddFooter>
  </headerFooter>
  <rowBreaks count="1" manualBreakCount="1">
    <brk id="4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Desarrollo Económico</vt:lpstr>
      <vt:lpstr>'Desarrollo Económico'!Área_de_impresión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Gro</dc:creator>
  <cp:lastModifiedBy>SECRETARIA</cp:lastModifiedBy>
  <cp:lastPrinted>2019-09-18T20:07:44Z</cp:lastPrinted>
  <dcterms:created xsi:type="dcterms:W3CDTF">2015-04-20T19:29:33Z</dcterms:created>
  <dcterms:modified xsi:type="dcterms:W3CDTF">2023-04-19T15:18:31Z</dcterms:modified>
</cp:coreProperties>
</file>