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Contraloría" sheetId="1" r:id="rId1"/>
  </sheets>
  <definedNames>
    <definedName name="_xlnm.Print_Area" localSheetId="0">Contraloría!$A$1:$R$89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R45" i="1" l="1"/>
  <c r="P44" i="1" l="1"/>
  <c r="N44" i="1"/>
  <c r="L44" i="1"/>
  <c r="J44" i="1"/>
  <c r="R54" i="1" l="1"/>
  <c r="R53" i="1" l="1"/>
  <c r="P52" i="1" s="1"/>
  <c r="R44" i="1"/>
  <c r="P43" i="1" s="1"/>
  <c r="J42" i="1" l="1"/>
  <c r="L20" i="1"/>
  <c r="N43" i="1"/>
  <c r="L43" i="1"/>
  <c r="J43" i="1"/>
  <c r="L42" i="1"/>
  <c r="P42" i="1"/>
  <c r="N42" i="1"/>
  <c r="N51" i="1"/>
  <c r="N52" i="1"/>
  <c r="L52" i="1"/>
  <c r="J52" i="1"/>
  <c r="L51" i="1"/>
  <c r="P51" i="1"/>
  <c r="J51" i="1"/>
  <c r="L89" i="1"/>
  <c r="I89" i="1"/>
  <c r="F89" i="1"/>
  <c r="E89" i="1"/>
  <c r="D89" i="1"/>
  <c r="C89" i="1"/>
  <c r="B89" i="1"/>
  <c r="O83" i="1"/>
  <c r="O89" i="1" s="1"/>
  <c r="R51" i="1" l="1"/>
  <c r="R42" i="1"/>
  <c r="R43" i="1"/>
  <c r="R52" i="1"/>
</calcChain>
</file>

<file path=xl/sharedStrings.xml><?xml version="1.0" encoding="utf-8"?>
<sst xmlns="http://schemas.openxmlformats.org/spreadsheetml/2006/main" count="121" uniqueCount="105">
  <si>
    <t>Municipio de San Juan de Sabinas</t>
  </si>
  <si>
    <t xml:space="preserve">PROGRAMA: ADMINISTRACIÓN PÚBLICA MUNICIPAL           </t>
  </si>
  <si>
    <t>Subprograma: Contraloría Municipal</t>
  </si>
  <si>
    <t>Nombre del Subprograma:</t>
  </si>
  <si>
    <t>Contraloría Municipal</t>
  </si>
  <si>
    <t>Descripción  (Que comprende):</t>
  </si>
  <si>
    <t>Integra acciones en cumplimiento con las diferentes disposiciones normativas en materia de Transparencia y Rendición de cuentas además de acciones para la instrucción de los funcionarios públicos municipales.</t>
  </si>
  <si>
    <t>Unidad Responsable:</t>
  </si>
  <si>
    <t>Todo el personal de la  APM</t>
  </si>
  <si>
    <t>Importe en pesos de la inversión (para proyectos)</t>
  </si>
  <si>
    <t>Importe en total del costo del 
Sub-Programa:</t>
  </si>
  <si>
    <t>EJE Rector del PMD:</t>
  </si>
  <si>
    <t>Objetivos Estratégicos que Impacta</t>
  </si>
  <si>
    <t>Clasificación Programática</t>
  </si>
  <si>
    <t>Clasificación Funcional del Gasto</t>
  </si>
  <si>
    <t>Prestación de Servicios Públicos</t>
  </si>
  <si>
    <t>Función</t>
  </si>
  <si>
    <t>Sub Función</t>
  </si>
  <si>
    <t xml:space="preserve">     </t>
  </si>
  <si>
    <t>Población Objetivo</t>
  </si>
  <si>
    <t>Tipo de Población Objetivo</t>
  </si>
  <si>
    <t xml:space="preserve">Interna: </t>
  </si>
  <si>
    <t>Meta: 100% de la población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</si>
  <si>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</si>
  <si>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</si>
  <si>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>Mejorar continuamente la APM impulsando sistemas de control para prevenir y corregir deficiencias para responder con eficiencia al compromiso de los ciudadanos.</t>
  </si>
  <si>
    <t>Objetivo al cual se pretende contribuir con el Subprograma. Se construye a partir del Objetivo Estratégico del PMD</t>
  </si>
  <si>
    <t>PROPÓSITO:</t>
  </si>
  <si>
    <t>Redacción Recomendada: Sujeto (población o área de enfoque) Verbo en presente, Complemento (resultado logrado)</t>
  </si>
  <si>
    <t>INDICADORES Y METAS ASOCIADOS CON EL PROPÓSITO                                                                                                 (Impacto, Eficiencia y Eficacia)</t>
  </si>
  <si>
    <t>Primer Trimestre</t>
  </si>
  <si>
    <t>Segundo Trimestre</t>
  </si>
  <si>
    <t>Tercer Trimestre</t>
  </si>
  <si>
    <t>Cuarto Trimestre</t>
  </si>
  <si>
    <t>FINAL</t>
  </si>
  <si>
    <t>INDICADOR</t>
  </si>
  <si>
    <t>Formula de Cálculo</t>
  </si>
  <si>
    <t>Unidad de Medida</t>
  </si>
  <si>
    <t>Variables</t>
  </si>
  <si>
    <t>Unidad de medida</t>
  </si>
  <si>
    <t>(IC t /IP t ) x100</t>
  </si>
  <si>
    <t>%</t>
  </si>
  <si>
    <t>V1: Indicadores cumplidos</t>
  </si>
  <si>
    <t>Indicadores</t>
  </si>
  <si>
    <t>Programado</t>
  </si>
  <si>
    <t>Realizado</t>
  </si>
  <si>
    <t>V2: Indicadores programados</t>
  </si>
  <si>
    <t>Presupuestado</t>
  </si>
  <si>
    <t>Ejercido</t>
  </si>
  <si>
    <t>RELACIÓN DE COMPONENTES o PRODUCTOS GENERALES 
(redacción en términos de que se produce)</t>
  </si>
  <si>
    <t xml:space="preserve">COMPONENTE 1: </t>
  </si>
  <si>
    <t xml:space="preserve"> Actividades para la transparencia, reportes del ICAI</t>
  </si>
  <si>
    <t>Unidad ejecutora:</t>
  </si>
  <si>
    <t>Otras unidades involucradas:</t>
  </si>
  <si>
    <t>TOTAL</t>
  </si>
  <si>
    <t>(AE/AP) x100</t>
  </si>
  <si>
    <t>Porcentaje</t>
  </si>
  <si>
    <t>V1: Presupuesto Ejercido</t>
  </si>
  <si>
    <t>Pesos</t>
  </si>
  <si>
    <t>V2: Presupuesto Programado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</si>
  <si>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</si>
  <si>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</si>
  <si>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</si>
  <si>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</si>
  <si>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>1.Reportes trimestrales  de transparencia, ante la institución correspondiente</t>
  </si>
  <si>
    <t>1.1.Envío de oficios a todas las unidades administrativas para solicitar la información Publica de Oficio.</t>
  </si>
  <si>
    <t>1.2 Recopilar y subir la información a la plataforma correspondiente</t>
  </si>
  <si>
    <t>2.Reporte trimestral de auditorias internas y externas, sistemas de Entrega-Recepción actualizado de cada una de las unidades administrativas de la APM, comprobantes de presentación de Declaraciones Patrimoniales Anuales.</t>
  </si>
  <si>
    <t>2.1 Emitir oficios a dependencias de la APM, con los datos corrrespondientes a usuarios y contraseñas para la actualización de inventario.</t>
  </si>
  <si>
    <t>2.2 Solicitar apoyo a SEFIR para otorgar las capacitaciones correspondientes</t>
  </si>
  <si>
    <t>2.3 Evaluar la actualización del Sistema de entrega-recepción de las dependencias de la APM.</t>
  </si>
  <si>
    <t>2.4 Emitir oficios correspondientes para la realización de Declaración Patrimonial Anual de los servidores públicos y previa recepción, subir a la plataforma correspondiente.</t>
  </si>
  <si>
    <t>3.Capacitación de funcionarios, cursos y copias de certificados correspondientes</t>
  </si>
  <si>
    <t>3.2 Convenio de colaboración entre IEEA/Municipio SJS</t>
  </si>
  <si>
    <t>3.3 Actualización de plantilla de personal</t>
  </si>
  <si>
    <t xml:space="preserve">Condiciones Administrativas No Controlables </t>
  </si>
  <si>
    <t>Observaciones</t>
  </si>
  <si>
    <t xml:space="preserve">Condiciones Operativas No Controlables </t>
  </si>
  <si>
    <t>1 Falta de recurso humano</t>
  </si>
  <si>
    <t>1 Condiciones climatologicas adversas</t>
  </si>
  <si>
    <t>2 Falla de equipos de cómputo</t>
  </si>
  <si>
    <t xml:space="preserve">Responsable del Programa o Proyecto: </t>
  </si>
  <si>
    <t>Nombre:</t>
  </si>
  <si>
    <t>Cargo:</t>
  </si>
  <si>
    <t>Departamento:</t>
  </si>
  <si>
    <t xml:space="preserve">                          RELACIÓN DE LA DISTRIBUCIÓN DE LOS COSTOS DEL SUB-PROGRAMA POR DEPENDENCIAS INVOLUCRADAS</t>
  </si>
  <si>
    <t>DEPENDENCIA</t>
  </si>
  <si>
    <t>Total</t>
  </si>
  <si>
    <t>1 Contraloría Municipal</t>
  </si>
  <si>
    <t xml:space="preserve">   </t>
  </si>
  <si>
    <t>Los habitantes del municipio de San Juan de Sabinas cuentan con una APM mas eficiente y transparente a través de la rendición de cuentas, la implemantación de actividades de vigilancia y control, la capacitación de los servidores públicos y un sistema de entrega-recepción actualizado.</t>
  </si>
  <si>
    <t>Contralor</t>
  </si>
  <si>
    <r>
      <t>Dependencias o Unidades Participantes (Si aplica)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 xml:space="preserve">
</t>
    </r>
  </si>
  <si>
    <r>
      <t xml:space="preserve">Externa: </t>
    </r>
    <r>
      <rPr>
        <b/>
        <sz val="12"/>
        <rFont val="Arial"/>
        <family val="2"/>
      </rPr>
      <t>X</t>
    </r>
  </si>
  <si>
    <t>3.1 Censo para actualizar nivel académico del personal de la APM.</t>
  </si>
  <si>
    <t>3.4 Aprobación del Código de Etica y conductual del Municipio de San Juan de Sabinas.</t>
  </si>
  <si>
    <t>101-519-502</t>
  </si>
  <si>
    <t>BUEN GOBIERNO</t>
  </si>
  <si>
    <r>
      <t xml:space="preserve">Contraloría Municipal </t>
    </r>
    <r>
      <rPr>
        <sz val="12"/>
        <rFont val="Arial"/>
        <family val="2"/>
      </rPr>
      <t xml:space="preserve">Planear, programar, organizar y coordinar las acciones de control, evaluación, vigilancia y fiscalización del correcto uso de patrimonio, el ejercicio del gasto público por conducto de las direcciones y coordinaciones, su congruencia con el presupuesto de egresos del municipio, así 
como el desempeño de los servidores públicos, logrando con ello impulsar una gestión pública de calidad, en apego a las normas y disposiciones legales aplicables, para contribuir con la transparencia y rendición de cuentas a la ciudadanía. </t>
    </r>
    <r>
      <rPr>
        <b/>
        <u/>
        <sz val="12"/>
        <rFont val="Arial"/>
        <family val="2"/>
      </rPr>
      <t>Transparencia y Buen Gobierno</t>
    </r>
    <r>
      <rPr>
        <sz val="12"/>
        <rFont val="Arial"/>
        <family val="2"/>
      </rPr>
      <t xml:space="preserve"> Ser un gobierno que impulse una política de trasparencia, rendición de cuentas, claridad y honestidad en el ejercicio público municipal. </t>
    </r>
  </si>
  <si>
    <t>En el 2023, la Contraloría Municipal realiza el 100% de las actividades programadas para la transparencia.</t>
  </si>
  <si>
    <t>En 2023 se cumple satisfactoriamente con el 100% de los indicadores programados como resultado del buen desempeño de la Contraloría Municipal.</t>
  </si>
  <si>
    <t xml:space="preserve">HECTOR MANUEL RABAGO SALAZAR </t>
  </si>
  <si>
    <t>Periodo: del 1 de enero al 31 de diciembre de 2023</t>
  </si>
  <si>
    <t>42,260 habitantes del municipio de San Juan de Sabinas</t>
  </si>
  <si>
    <t>Finalidad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</si>
</sst>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69">
    <xf numFmtId="0" fontId="0" fillId="0" borderId="0" xfId="0"/>
    <xf numFmtId="0" fontId="2" fillId="0" borderId="0" xfId="2"/>
    <xf numFmtId="0" fontId="2" fillId="0" borderId="0" xfId="2" applyFill="1"/>
    <xf numFmtId="0" fontId="2" fillId="0" borderId="9" xfId="2" applyFill="1" applyBorder="1"/>
    <xf numFmtId="0" fontId="2" fillId="0" borderId="0" xfId="2" applyBorder="1"/>
    <xf numFmtId="0" fontId="6" fillId="0" borderId="0" xfId="2" applyFont="1"/>
    <xf numFmtId="0" fontId="2" fillId="0" borderId="9" xfId="2" applyFont="1" applyBorder="1" applyAlignment="1">
      <alignment horizontal="left"/>
    </xf>
    <xf numFmtId="44" fontId="0" fillId="0" borderId="9" xfId="3" applyFont="1" applyBorder="1"/>
    <xf numFmtId="0" fontId="2" fillId="0" borderId="9" xfId="2" applyBorder="1" applyAlignment="1">
      <alignment horizontal="left"/>
    </xf>
    <xf numFmtId="44" fontId="0" fillId="0" borderId="0" xfId="3" applyFont="1"/>
    <xf numFmtId="0" fontId="7" fillId="0" borderId="0" xfId="2" applyFont="1"/>
    <xf numFmtId="0" fontId="2" fillId="0" borderId="7" xfId="2" applyFill="1" applyBorder="1" applyAlignment="1">
      <alignment horizontal="left" vertical="center" wrapText="1"/>
    </xf>
    <xf numFmtId="0" fontId="2" fillId="0" borderId="8" xfId="2" applyFill="1" applyBorder="1" applyAlignment="1">
      <alignment horizontal="left" vertical="center" wrapText="1"/>
    </xf>
    <xf numFmtId="0" fontId="2" fillId="0" borderId="6" xfId="2" applyFill="1" applyBorder="1" applyAlignment="1">
      <alignment horizontal="center" vertical="center" wrapText="1"/>
    </xf>
    <xf numFmtId="0" fontId="2" fillId="0" borderId="8" xfId="2" applyFill="1" applyBorder="1" applyAlignment="1">
      <alignment horizontal="center" vertical="center" wrapText="1"/>
    </xf>
    <xf numFmtId="0" fontId="2" fillId="0" borderId="7" xfId="2" applyFill="1" applyBorder="1" applyAlignment="1">
      <alignment horizontal="center" vertical="center" wrapText="1"/>
    </xf>
    <xf numFmtId="0" fontId="2" fillId="0" borderId="6" xfId="2" applyFill="1" applyBorder="1" applyAlignment="1">
      <alignment horizontal="left" vertical="center" wrapText="1"/>
    </xf>
    <xf numFmtId="0" fontId="9" fillId="0" borderId="9" xfId="2" applyFont="1" applyBorder="1" applyAlignment="1">
      <alignment horizontal="center"/>
    </xf>
    <xf numFmtId="0" fontId="9" fillId="0" borderId="0" xfId="2" applyFont="1"/>
    <xf numFmtId="0" fontId="9" fillId="0" borderId="9" xfId="2" applyFont="1" applyBorder="1" applyAlignment="1">
      <alignment horizontal="left"/>
    </xf>
    <xf numFmtId="44" fontId="10" fillId="0" borderId="0" xfId="7" applyFont="1"/>
    <xf numFmtId="44" fontId="9" fillId="0" borderId="9" xfId="3" applyFont="1" applyBorder="1"/>
    <xf numFmtId="0" fontId="9" fillId="0" borderId="9" xfId="2" applyFont="1" applyFill="1" applyBorder="1" applyAlignment="1">
      <alignment vertical="center" wrapText="1"/>
    </xf>
    <xf numFmtId="0" fontId="9" fillId="0" borderId="0" xfId="2" applyFont="1" applyFill="1"/>
    <xf numFmtId="0" fontId="9" fillId="2" borderId="15" xfId="2" applyFont="1" applyFill="1" applyBorder="1" applyAlignment="1">
      <alignment vertical="center" wrapText="1"/>
    </xf>
    <xf numFmtId="0" fontId="9" fillId="0" borderId="0" xfId="2" applyFont="1" applyFill="1" applyAlignment="1">
      <alignment vertical="center"/>
    </xf>
    <xf numFmtId="0" fontId="9" fillId="2" borderId="9" xfId="2" applyFont="1" applyFill="1" applyBorder="1" applyAlignment="1">
      <alignment vertical="center"/>
    </xf>
    <xf numFmtId="0" fontId="9" fillId="2" borderId="6" xfId="2" applyFont="1" applyFill="1" applyBorder="1" applyAlignment="1">
      <alignment vertical="center"/>
    </xf>
    <xf numFmtId="0" fontId="9" fillId="2" borderId="7" xfId="2" applyFont="1" applyFill="1" applyBorder="1" applyAlignment="1">
      <alignment vertical="center"/>
    </xf>
    <xf numFmtId="0" fontId="9" fillId="2" borderId="8" xfId="2" applyFont="1" applyFill="1" applyBorder="1" applyAlignment="1">
      <alignment vertical="center"/>
    </xf>
    <xf numFmtId="0" fontId="9" fillId="0" borderId="7" xfId="2" applyFont="1" applyFill="1" applyBorder="1" applyAlignment="1">
      <alignment vertical="center"/>
    </xf>
    <xf numFmtId="0" fontId="9" fillId="2" borderId="1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9" fillId="2" borderId="3" xfId="2" applyFont="1" applyFill="1" applyBorder="1" applyAlignment="1">
      <alignment vertical="center"/>
    </xf>
    <xf numFmtId="0" fontId="9" fillId="0" borderId="14" xfId="2" applyFont="1" applyFill="1" applyBorder="1" applyAlignment="1">
      <alignment horizont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vertical="center" wrapText="1"/>
    </xf>
    <xf numFmtId="10" fontId="9" fillId="0" borderId="15" xfId="1" applyNumberFormat="1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10" fontId="9" fillId="0" borderId="15" xfId="2" applyNumberFormat="1" applyFont="1" applyFill="1" applyBorder="1" applyAlignment="1">
      <alignment horizontal="center" vertical="center" wrapText="1"/>
    </xf>
    <xf numFmtId="8" fontId="9" fillId="0" borderId="15" xfId="2" applyNumberFormat="1" applyFont="1" applyFill="1" applyBorder="1" applyAlignment="1">
      <alignment horizontal="center" vertical="center" wrapText="1"/>
    </xf>
    <xf numFmtId="44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44" fontId="9" fillId="0" borderId="9" xfId="2" applyNumberFormat="1" applyFont="1" applyFill="1" applyBorder="1" applyAlignment="1">
      <alignment horizontal="center"/>
    </xf>
    <xf numFmtId="0" fontId="9" fillId="0" borderId="6" xfId="2" applyFont="1" applyFill="1" applyBorder="1" applyAlignment="1">
      <alignment vertical="top"/>
    </xf>
    <xf numFmtId="0" fontId="9" fillId="0" borderId="7" xfId="2" applyFont="1" applyFill="1" applyBorder="1" applyAlignment="1">
      <alignment vertical="top"/>
    </xf>
    <xf numFmtId="0" fontId="9" fillId="0" borderId="8" xfId="2" applyFont="1" applyFill="1" applyBorder="1" applyAlignment="1">
      <alignment vertical="top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7" xfId="2" applyNumberFormat="1" applyFont="1" applyFill="1" applyBorder="1" applyAlignment="1">
      <alignment horizontal="center" vertical="center" wrapText="1"/>
    </xf>
    <xf numFmtId="14" fontId="9" fillId="0" borderId="8" xfId="2" applyNumberFormat="1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0" fontId="9" fillId="0" borderId="9" xfId="2" applyFont="1" applyFill="1" applyBorder="1"/>
    <xf numFmtId="0" fontId="2" fillId="0" borderId="9" xfId="2" applyFont="1" applyFill="1" applyBorder="1" applyAlignment="1">
      <alignment horizontal="left"/>
    </xf>
    <xf numFmtId="10" fontId="9" fillId="0" borderId="6" xfId="1" applyNumberFormat="1" applyFont="1" applyFill="1" applyBorder="1" applyAlignment="1">
      <alignment horizontal="center" vertical="center" wrapText="1"/>
    </xf>
    <xf numFmtId="10" fontId="9" fillId="0" borderId="8" xfId="1" applyNumberFormat="1" applyFont="1" applyFill="1" applyBorder="1" applyAlignment="1">
      <alignment horizontal="center" vertical="center" wrapText="1"/>
    </xf>
    <xf numFmtId="44" fontId="9" fillId="0" borderId="6" xfId="7" applyFont="1" applyFill="1" applyBorder="1" applyAlignment="1">
      <alignment horizontal="center" vertical="center"/>
    </xf>
    <xf numFmtId="44" fontId="9" fillId="0" borderId="8" xfId="7" applyFont="1" applyFill="1" applyBorder="1" applyAlignment="1">
      <alignment horizontal="center" vertical="center"/>
    </xf>
    <xf numFmtId="44" fontId="0" fillId="0" borderId="6" xfId="3" applyFont="1" applyBorder="1" applyAlignment="1">
      <alignment horizontal="center"/>
    </xf>
    <xf numFmtId="44" fontId="0" fillId="0" borderId="7" xfId="3" applyFont="1" applyBorder="1" applyAlignment="1">
      <alignment horizontal="center"/>
    </xf>
    <xf numFmtId="44" fontId="0" fillId="0" borderId="8" xfId="3" applyFont="1" applyBorder="1" applyAlignment="1">
      <alignment horizontal="center"/>
    </xf>
    <xf numFmtId="0" fontId="2" fillId="0" borderId="9" xfId="2" applyBorder="1" applyAlignment="1">
      <alignment horizontal="center"/>
    </xf>
    <xf numFmtId="0" fontId="2" fillId="0" borderId="9" xfId="2" applyBorder="1" applyAlignment="1"/>
    <xf numFmtId="44" fontId="2" fillId="0" borderId="6" xfId="2" applyNumberFormat="1" applyBorder="1" applyAlignment="1">
      <alignment horizontal="center"/>
    </xf>
    <xf numFmtId="44" fontId="2" fillId="0" borderId="7" xfId="2" applyNumberFormat="1" applyBorder="1" applyAlignment="1">
      <alignment horizontal="center"/>
    </xf>
    <xf numFmtId="44" fontId="2" fillId="0" borderId="8" xfId="2" applyNumberForma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/>
    <xf numFmtId="44" fontId="9" fillId="0" borderId="6" xfId="3" applyFont="1" applyBorder="1" applyAlignment="1">
      <alignment horizontal="center"/>
    </xf>
    <xf numFmtId="44" fontId="9" fillId="0" borderId="7" xfId="3" applyFont="1" applyBorder="1" applyAlignment="1">
      <alignment horizontal="center"/>
    </xf>
    <xf numFmtId="44" fontId="9" fillId="0" borderId="8" xfId="3" applyFont="1" applyBorder="1" applyAlignment="1">
      <alignment horizontal="center"/>
    </xf>
    <xf numFmtId="44" fontId="0" fillId="0" borderId="2" xfId="3" applyFont="1" applyBorder="1" applyAlignment="1">
      <alignment horizontal="center"/>
    </xf>
    <xf numFmtId="44" fontId="9" fillId="0" borderId="6" xfId="2" applyNumberFormat="1" applyFont="1" applyBorder="1" applyAlignment="1">
      <alignment horizontal="center"/>
    </xf>
    <xf numFmtId="44" fontId="9" fillId="0" borderId="7" xfId="2" applyNumberFormat="1" applyFont="1" applyBorder="1" applyAlignment="1">
      <alignment horizontal="center"/>
    </xf>
    <xf numFmtId="44" fontId="9" fillId="0" borderId="8" xfId="2" applyNumberFormat="1" applyFont="1" applyBorder="1" applyAlignment="1">
      <alignment horizontal="center"/>
    </xf>
    <xf numFmtId="0" fontId="2" fillId="0" borderId="1" xfId="2" applyFill="1" applyBorder="1" applyAlignment="1">
      <alignment horizontal="center"/>
    </xf>
    <xf numFmtId="0" fontId="2" fillId="0" borderId="2" xfId="2" applyFill="1" applyBorder="1" applyAlignment="1">
      <alignment horizontal="center"/>
    </xf>
    <xf numFmtId="0" fontId="2" fillId="0" borderId="3" xfId="2" applyFill="1" applyBorder="1" applyAlignment="1">
      <alignment horizontal="center"/>
    </xf>
    <xf numFmtId="0" fontId="9" fillId="0" borderId="13" xfId="2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center" wrapText="1"/>
    </xf>
    <xf numFmtId="0" fontId="9" fillId="0" borderId="15" xfId="2" applyFont="1" applyFill="1" applyBorder="1" applyAlignment="1">
      <alignment horizontal="left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 vertical="center" wrapText="1"/>
    </xf>
    <xf numFmtId="0" fontId="2" fillId="0" borderId="6" xfId="2" applyFill="1" applyBorder="1" applyAlignment="1">
      <alignment horizontal="left" vertical="center" wrapText="1"/>
    </xf>
    <xf numFmtId="0" fontId="2" fillId="0" borderId="7" xfId="2" applyFill="1" applyBorder="1" applyAlignment="1">
      <alignment horizontal="left" vertical="center" wrapText="1"/>
    </xf>
    <xf numFmtId="0" fontId="2" fillId="0" borderId="8" xfId="2" applyFill="1" applyBorder="1" applyAlignment="1">
      <alignment horizontal="left" vertical="center" wrapText="1"/>
    </xf>
    <xf numFmtId="0" fontId="2" fillId="0" borderId="6" xfId="2" applyFill="1" applyBorder="1" applyAlignment="1">
      <alignment horizontal="center" vertical="center" wrapText="1"/>
    </xf>
    <xf numFmtId="0" fontId="2" fillId="0" borderId="7" xfId="2" applyFill="1" applyBorder="1" applyAlignment="1">
      <alignment horizontal="center" vertical="center" wrapText="1"/>
    </xf>
    <xf numFmtId="0" fontId="2" fillId="0" borderId="8" xfId="2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horizontal="left" vertical="center" wrapText="1"/>
    </xf>
    <xf numFmtId="0" fontId="9" fillId="0" borderId="8" xfId="2" applyFont="1" applyFill="1" applyBorder="1" applyAlignment="1">
      <alignment horizontal="left" vertical="center" wrapText="1"/>
    </xf>
    <xf numFmtId="0" fontId="9" fillId="4" borderId="6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horizontal="left" vertical="center" wrapText="1"/>
    </xf>
    <xf numFmtId="0" fontId="9" fillId="4" borderId="8" xfId="2" applyFont="1" applyFill="1" applyBorder="1" applyAlignment="1">
      <alignment horizontal="left" vertical="center" wrapText="1"/>
    </xf>
    <xf numFmtId="14" fontId="9" fillId="0" borderId="6" xfId="2" applyNumberFormat="1" applyFont="1" applyFill="1" applyBorder="1" applyAlignment="1">
      <alignment horizontal="center" vertical="center" wrapText="1"/>
    </xf>
    <xf numFmtId="14" fontId="9" fillId="0" borderId="7" xfId="2" applyNumberFormat="1" applyFont="1" applyFill="1" applyBorder="1" applyAlignment="1">
      <alignment horizontal="center" vertical="center" wrapText="1"/>
    </xf>
    <xf numFmtId="14" fontId="9" fillId="0" borderId="8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8" fontId="9" fillId="0" borderId="6" xfId="7" applyNumberFormat="1" applyFont="1" applyFill="1" applyBorder="1" applyAlignment="1">
      <alignment horizontal="center" vertical="center"/>
    </xf>
    <xf numFmtId="44" fontId="9" fillId="0" borderId="6" xfId="7" applyFont="1" applyFill="1" applyBorder="1" applyAlignment="1">
      <alignment horizontal="center" vertical="center" wrapText="1"/>
    </xf>
    <xf numFmtId="44" fontId="9" fillId="0" borderId="8" xfId="7" applyFont="1" applyFill="1" applyBorder="1" applyAlignment="1">
      <alignment horizontal="center" vertical="center" wrapText="1"/>
    </xf>
    <xf numFmtId="49" fontId="9" fillId="0" borderId="13" xfId="2" applyNumberFormat="1" applyFont="1" applyFill="1" applyBorder="1" applyAlignment="1">
      <alignment horizontal="center" vertical="center" wrapText="1"/>
    </xf>
    <xf numFmtId="49" fontId="9" fillId="0" borderId="14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6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8" fontId="9" fillId="0" borderId="6" xfId="2" applyNumberFormat="1" applyFont="1" applyFill="1" applyBorder="1" applyAlignment="1">
      <alignment horizontal="center" vertical="center" wrapText="1"/>
    </xf>
    <xf numFmtId="8" fontId="9" fillId="0" borderId="6" xfId="3" applyNumberFormat="1" applyFont="1" applyFill="1" applyBorder="1" applyAlignment="1">
      <alignment horizontal="center" vertical="center" wrapText="1"/>
    </xf>
    <xf numFmtId="44" fontId="9" fillId="0" borderId="8" xfId="3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center"/>
    </xf>
    <xf numFmtId="0" fontId="9" fillId="5" borderId="7" xfId="2" applyFont="1" applyFill="1" applyBorder="1" applyAlignment="1">
      <alignment horizontal="center"/>
    </xf>
    <xf numFmtId="0" fontId="9" fillId="5" borderId="8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wrapText="1"/>
    </xf>
    <xf numFmtId="0" fontId="9" fillId="0" borderId="2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3" xfId="2" applyFont="1" applyFill="1" applyBorder="1" applyAlignment="1">
      <alignment horizontal="left" vertical="top" wrapText="1"/>
    </xf>
    <xf numFmtId="0" fontId="9" fillId="0" borderId="10" xfId="2" applyFont="1" applyFill="1" applyBorder="1" applyAlignment="1">
      <alignment horizontal="center" vertical="top" wrapText="1"/>
    </xf>
    <xf numFmtId="0" fontId="9" fillId="0" borderId="11" xfId="2" applyFont="1" applyFill="1" applyBorder="1" applyAlignment="1">
      <alignment horizontal="center" vertical="top" wrapText="1"/>
    </xf>
    <xf numFmtId="0" fontId="9" fillId="0" borderId="12" xfId="2" applyFont="1" applyFill="1" applyBorder="1" applyAlignment="1">
      <alignment horizontal="center" vertical="top" wrapText="1"/>
    </xf>
    <xf numFmtId="0" fontId="9" fillId="0" borderId="13" xfId="2" applyFont="1" applyFill="1" applyBorder="1" applyAlignment="1">
      <alignment horizontal="left" vertical="top" wrapText="1"/>
    </xf>
    <xf numFmtId="0" fontId="9" fillId="0" borderId="15" xfId="2" applyFont="1" applyFill="1" applyBorder="1" applyAlignment="1">
      <alignment horizontal="left" vertical="top" wrapText="1"/>
    </xf>
    <xf numFmtId="0" fontId="9" fillId="0" borderId="13" xfId="2" applyFont="1" applyFill="1" applyBorder="1" applyAlignment="1">
      <alignment vertical="center" wrapText="1"/>
    </xf>
    <xf numFmtId="0" fontId="9" fillId="0" borderId="14" xfId="2" applyFont="1" applyFill="1" applyBorder="1" applyAlignment="1">
      <alignment vertical="center" wrapText="1"/>
    </xf>
    <xf numFmtId="0" fontId="9" fillId="0" borderId="15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3" borderId="10" xfId="2" applyFont="1" applyFill="1" applyBorder="1" applyAlignment="1">
      <alignment horizontal="left" vertical="center" wrapText="1"/>
    </xf>
    <xf numFmtId="0" fontId="9" fillId="3" borderId="11" xfId="2" applyFont="1" applyFill="1" applyBorder="1" applyAlignment="1">
      <alignment horizontal="left" vertical="center" wrapText="1"/>
    </xf>
    <xf numFmtId="0" fontId="9" fillId="3" borderId="12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/>
    </xf>
    <xf numFmtId="0" fontId="9" fillId="0" borderId="12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left" vertical="center"/>
    </xf>
    <xf numFmtId="0" fontId="9" fillId="2" borderId="7" xfId="2" applyFont="1" applyFill="1" applyBorder="1" applyAlignment="1">
      <alignment horizontal="left" vertical="center"/>
    </xf>
    <xf numFmtId="0" fontId="9" fillId="2" borderId="8" xfId="2" applyFont="1" applyFill="1" applyBorder="1" applyAlignment="1">
      <alignment horizontal="left" vertical="center"/>
    </xf>
    <xf numFmtId="0" fontId="9" fillId="2" borderId="6" xfId="2" applyFont="1" applyFill="1" applyBorder="1" applyAlignment="1">
      <alignment horizontal="left" vertical="center" wrapText="1"/>
    </xf>
    <xf numFmtId="0" fontId="9" fillId="2" borderId="7" xfId="2" applyFont="1" applyFill="1" applyBorder="1" applyAlignment="1">
      <alignment horizontal="left" vertical="center" wrapText="1"/>
    </xf>
    <xf numFmtId="0" fontId="9" fillId="2" borderId="8" xfId="2" applyFont="1" applyFill="1" applyBorder="1" applyAlignment="1">
      <alignment horizontal="left" vertical="center" wrapText="1"/>
    </xf>
    <xf numFmtId="0" fontId="9" fillId="5" borderId="6" xfId="2" applyFont="1" applyFill="1" applyBorder="1" applyAlignment="1">
      <alignment horizontal="center" vertical="center"/>
    </xf>
    <xf numFmtId="0" fontId="9" fillId="5" borderId="7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vertical="center" wrapText="1"/>
    </xf>
    <xf numFmtId="0" fontId="9" fillId="2" borderId="7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vertical="center"/>
    </xf>
    <xf numFmtId="0" fontId="9" fillId="2" borderId="7" xfId="2" applyFont="1" applyFill="1" applyBorder="1" applyAlignment="1">
      <alignment vertical="center"/>
    </xf>
    <xf numFmtId="0" fontId="9" fillId="2" borderId="8" xfId="2" applyFont="1" applyFill="1" applyBorder="1" applyAlignment="1">
      <alignment vertical="center"/>
    </xf>
    <xf numFmtId="0" fontId="9" fillId="5" borderId="4" xfId="2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5" borderId="5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/>
    </xf>
    <xf numFmtId="0" fontId="11" fillId="2" borderId="8" xfId="2" applyFont="1" applyFill="1" applyBorder="1" applyAlignment="1">
      <alignment horizontal="left" vertical="center"/>
    </xf>
    <xf numFmtId="0" fontId="12" fillId="0" borderId="6" xfId="2" applyFont="1" applyFill="1" applyBorder="1" applyAlignment="1">
      <alignment horizontal="left" vertical="center" wrapText="1"/>
    </xf>
    <xf numFmtId="0" fontId="9" fillId="2" borderId="13" xfId="2" applyFont="1" applyFill="1" applyBorder="1" applyAlignment="1">
      <alignment vertical="center" wrapText="1"/>
    </xf>
    <xf numFmtId="0" fontId="9" fillId="2" borderId="15" xfId="2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left" vertical="center" wrapText="1"/>
    </xf>
    <xf numFmtId="8" fontId="9" fillId="0" borderId="1" xfId="3" applyNumberFormat="1" applyFont="1" applyFill="1" applyBorder="1" applyAlignment="1">
      <alignment vertical="center" wrapText="1"/>
    </xf>
    <xf numFmtId="44" fontId="9" fillId="0" borderId="2" xfId="3" applyFont="1" applyFill="1" applyBorder="1" applyAlignment="1">
      <alignment vertical="center" wrapText="1"/>
    </xf>
    <xf numFmtId="44" fontId="9" fillId="0" borderId="3" xfId="3" applyFont="1" applyFill="1" applyBorder="1" applyAlignment="1">
      <alignment vertical="center" wrapText="1"/>
    </xf>
    <xf numFmtId="44" fontId="9" fillId="0" borderId="10" xfId="3" applyFont="1" applyFill="1" applyBorder="1" applyAlignment="1">
      <alignment vertical="center" wrapText="1"/>
    </xf>
    <xf numFmtId="44" fontId="9" fillId="0" borderId="11" xfId="3" applyFont="1" applyFill="1" applyBorder="1" applyAlignment="1">
      <alignment vertical="center" wrapText="1"/>
    </xf>
    <xf numFmtId="44" fontId="9" fillId="0" borderId="12" xfId="3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9" fillId="2" borderId="3" xfId="2" applyFont="1" applyFill="1" applyBorder="1" applyAlignment="1">
      <alignment horizontal="left" vertical="center" wrapText="1"/>
    </xf>
    <xf numFmtId="0" fontId="9" fillId="2" borderId="10" xfId="2" applyFont="1" applyFill="1" applyBorder="1" applyAlignment="1">
      <alignment horizontal="left" vertical="center" wrapText="1"/>
    </xf>
    <xf numFmtId="0" fontId="9" fillId="2" borderId="11" xfId="2" applyFont="1" applyFill="1" applyBorder="1" applyAlignment="1">
      <alignment horizontal="left" vertical="center" wrapText="1"/>
    </xf>
    <xf numFmtId="0" fontId="9" fillId="2" borderId="12" xfId="2" applyFont="1" applyFill="1" applyBorder="1" applyAlignment="1">
      <alignment horizontal="left" vertical="center" wrapText="1"/>
    </xf>
    <xf numFmtId="0" fontId="2" fillId="2" borderId="4" xfId="2" applyFill="1" applyBorder="1" applyAlignment="1">
      <alignment horizontal="center"/>
    </xf>
    <xf numFmtId="0" fontId="2" fillId="2" borderId="0" xfId="2" applyFill="1" applyBorder="1" applyAlignment="1">
      <alignment horizontal="center"/>
    </xf>
    <xf numFmtId="0" fontId="2" fillId="2" borderId="5" xfId="2" applyFill="1" applyBorder="1" applyAlignment="1">
      <alignment horizontal="center"/>
    </xf>
    <xf numFmtId="0" fontId="2" fillId="5" borderId="6" xfId="2" applyFill="1" applyBorder="1" applyAlignment="1">
      <alignment horizontal="center"/>
    </xf>
    <xf numFmtId="0" fontId="2" fillId="5" borderId="7" xfId="2" applyFill="1" applyBorder="1" applyAlignment="1">
      <alignment horizontal="center"/>
    </xf>
    <xf numFmtId="0" fontId="2" fillId="5" borderId="8" xfId="2" applyFill="1" applyBorder="1" applyAlignment="1">
      <alignment horizontal="center"/>
    </xf>
    <xf numFmtId="0" fontId="2" fillId="2" borderId="9" xfId="2" applyFont="1" applyFill="1" applyBorder="1" applyAlignment="1">
      <alignment horizontal="left" vertical="center" wrapText="1"/>
    </xf>
    <xf numFmtId="0" fontId="2" fillId="2" borderId="9" xfId="2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center" vertical="center" wrapText="1"/>
    </xf>
    <xf numFmtId="0" fontId="2" fillId="2" borderId="4" xfId="2" applyFill="1" applyBorder="1" applyAlignment="1">
      <alignment horizontal="center" vertical="center" wrapText="1"/>
    </xf>
    <xf numFmtId="0" fontId="2" fillId="2" borderId="0" xfId="2" applyFill="1" applyBorder="1" applyAlignment="1">
      <alignment horizontal="center" vertical="center" wrapText="1"/>
    </xf>
    <xf numFmtId="0" fontId="2" fillId="2" borderId="5" xfId="2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 wrapText="1"/>
    </xf>
    <xf numFmtId="0" fontId="2" fillId="2" borderId="11" xfId="2" applyFill="1" applyBorder="1" applyAlignment="1">
      <alignment horizontal="center" vertical="center" wrapText="1"/>
    </xf>
    <xf numFmtId="0" fontId="2" fillId="2" borderId="12" xfId="2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left" vertical="center" wrapText="1"/>
    </xf>
    <xf numFmtId="0" fontId="9" fillId="2" borderId="14" xfId="2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2" fillId="2" borderId="1" xfId="2" applyFill="1" applyBorder="1" applyAlignment="1">
      <alignment horizontal="center"/>
    </xf>
    <xf numFmtId="0" fontId="2" fillId="2" borderId="2" xfId="2" applyFill="1" applyBorder="1" applyAlignment="1">
      <alignment horizontal="center"/>
    </xf>
    <xf numFmtId="0" fontId="2" fillId="2" borderId="3" xfId="2" applyFill="1" applyBorder="1" applyAlignment="1">
      <alignment horizont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ill="1" applyBorder="1" applyAlignment="1">
      <alignment horizontal="center" vertical="center"/>
    </xf>
    <xf numFmtId="0" fontId="2" fillId="2" borderId="5" xfId="2" applyFill="1" applyBorder="1" applyAlignment="1">
      <alignment horizontal="center" vertical="center"/>
    </xf>
    <xf numFmtId="0" fontId="9" fillId="0" borderId="10" xfId="2" applyFont="1" applyFill="1" applyBorder="1" applyAlignment="1">
      <alignment horizontal="left" vertical="center" wrapText="1"/>
    </xf>
    <xf numFmtId="0" fontId="9" fillId="0" borderId="11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top" wrapText="1"/>
    </xf>
    <xf numFmtId="0" fontId="9" fillId="0" borderId="7" xfId="2" applyFont="1" applyFill="1" applyBorder="1" applyAlignment="1">
      <alignment horizontal="left" vertical="top" wrapText="1"/>
    </xf>
    <xf numFmtId="0" fontId="9" fillId="0" borderId="8" xfId="2" applyFont="1" applyFill="1" applyBorder="1" applyAlignment="1">
      <alignment horizontal="left" vertical="top" wrapText="1"/>
    </xf>
    <xf numFmtId="0" fontId="9" fillId="0" borderId="14" xfId="2" applyFont="1" applyFill="1" applyBorder="1" applyAlignment="1">
      <alignment horizontal="center" vertical="center" wrapText="1"/>
    </xf>
    <xf numFmtId="0" fontId="9" fillId="5" borderId="10" xfId="2" applyFont="1" applyFill="1" applyBorder="1" applyAlignment="1">
      <alignment horizontal="center"/>
    </xf>
    <xf numFmtId="0" fontId="9" fillId="5" borderId="11" xfId="2" applyFont="1" applyFill="1" applyBorder="1" applyAlignment="1">
      <alignment horizontal="center"/>
    </xf>
    <xf numFmtId="0" fontId="9" fillId="5" borderId="12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 wrapText="1"/>
    </xf>
    <xf numFmtId="0" fontId="9" fillId="0" borderId="7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center" wrapText="1"/>
    </xf>
    <xf numFmtId="0" fontId="9" fillId="0" borderId="6" xfId="2" applyFont="1" applyFill="1" applyBorder="1" applyAlignment="1">
      <alignment vertical="center" wrapText="1"/>
    </xf>
    <xf numFmtId="0" fontId="9" fillId="0" borderId="7" xfId="2" applyFont="1" applyFill="1" applyBorder="1" applyAlignment="1">
      <alignment vertical="center" wrapText="1"/>
    </xf>
    <xf numFmtId="0" fontId="9" fillId="0" borderId="8" xfId="2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left" vertical="top" wrapText="1"/>
    </xf>
    <xf numFmtId="0" fontId="9" fillId="0" borderId="14" xfId="2" applyFont="1" applyFill="1" applyBorder="1" applyAlignment="1">
      <alignment horizontal="left" vertical="top" wrapText="1"/>
    </xf>
  </cellXfs>
  <cellStyles count="8">
    <cellStyle name="Millares 2" xfId="6"/>
    <cellStyle name="Moneda" xfId="7" builtinId="4"/>
    <cellStyle name="Moneda 2" xfId="3"/>
    <cellStyle name="Normal" xfId="0" builtinId="0"/>
    <cellStyle name="Normal 2" xfId="2"/>
    <cellStyle name="Normal 3" xfId="5"/>
    <cellStyle name="Porcentaje" xfId="1" builtinId="5"/>
    <cellStyle name="Porcentaje 2" xfId="4"/>
  </cellStyles>
  <dxfs count="45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ont>
        <b/>
        <i val="0"/>
      </font>
      <fill>
        <patternFill>
          <fgColor theme="4" tint="0.79998168889431442"/>
          <bgColor theme="3" tint="0.79995117038483843"/>
        </patternFill>
      </fill>
    </dxf>
    <dxf>
      <font>
        <b/>
        <i val="0"/>
      </font>
      <fill>
        <patternFill patternType="solid">
          <fgColor theme="4" tint="0.59996337778862885"/>
          <bgColor theme="4" tint="0.79995117038483843"/>
        </patternFill>
      </fill>
      <border>
        <bottom style="thin">
          <color theme="4"/>
        </bottom>
      </border>
    </dxf>
    <dxf>
      <font>
        <b/>
        <i val="0"/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b/>
        <i val="0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fill>
        <patternFill>
          <bgColor theme="3" tint="0.79998168889431442"/>
        </patternFill>
      </fill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strike/>
      </font>
    </dxf>
    <dxf>
      <font>
        <b/>
        <i val="0"/>
      </font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fill>
        <patternFill>
          <fgColor theme="8" tint="0.79998168889431442"/>
        </patternFill>
      </fill>
      <border>
        <horizontal style="thin">
          <color theme="4" tint="0.79998168889431442"/>
        </horizontal>
      </border>
    </dxf>
    <dxf>
      <font>
        <b/>
        <i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0"/>
        </bottom>
      </border>
    </dxf>
    <dxf>
      <border>
        <top style="thin">
          <color theme="4" tint="0.79998168889431442"/>
        </top>
      </border>
    </dxf>
    <dxf>
      <border>
        <top style="thin">
          <color theme="4" tint="0.79998168889431442"/>
        </top>
      </border>
    </dxf>
    <dxf>
      <font>
        <b/>
        <i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59999389629810485"/>
        </top>
        <bottom style="thin">
          <color theme="4" tint="0.59999389629810485"/>
        </bottom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left style="thin">
          <color theme="4" tint="0.59999389629810485"/>
        </left>
        <right style="thin">
          <color theme="4" tint="0.59999389629810485"/>
        </right>
        <top style="thin">
          <color theme="4" tint="0.59999389629810485"/>
        </top>
        <bottom style="thin">
          <color theme="4" tint="0.59999389629810485"/>
        </bottom>
      </border>
    </dxf>
    <dxf>
      <border>
        <right style="thin">
          <color theme="4"/>
        </right>
      </border>
    </dxf>
    <dxf>
      <font>
        <b/>
        <color theme="1"/>
      </font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font>
        <b/>
        <color theme="1"/>
      </font>
      <fill>
        <patternFill>
          <bgColor theme="0" tint="-0.14996795556505021"/>
        </patternFill>
      </fill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  <horizontal style="thin">
          <color theme="0"/>
        </horizontal>
      </border>
    </dxf>
    <dxf>
      <font>
        <color theme="4" tint="-0.249977111117893"/>
      </font>
      <border>
        <horizontal style="thin">
          <color theme="4" tint="0.79998168889431442"/>
        </horizontal>
      </border>
    </dxf>
    <dxf>
      <border>
        <top style="thin">
          <color theme="0" tint="-0.14999847407452621"/>
        </top>
        <bottom style="thin">
          <color theme="0" tint="-0.14999847407452621"/>
        </bottom>
      </border>
    </dxf>
    <dxf>
      <border>
        <top style="thin">
          <color theme="0" tint="-0.14999847407452621"/>
        </top>
        <bottom style="thin">
          <color theme="0" tint="-0.14999847407452621"/>
        </bottom>
      </border>
    </dxf>
    <dxf>
      <font>
        <color auto="1"/>
      </font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 tint="-0.14999847407452621"/>
        </bottom>
      </border>
    </dxf>
    <dxf>
      <font>
        <color auto="1"/>
      </font>
      <fill>
        <patternFill patternType="solid">
          <fgColor theme="0" tint="-0.34998626667073579"/>
          <bgColor theme="0" tint="-0.34998626667073579"/>
        </patternFill>
      </fill>
      <border>
        <bottom style="thin">
          <color theme="0" tint="-0.14999847407452621"/>
        </bottom>
        <horizontal style="thin">
          <color theme="0" tint="-0.14999847407452621"/>
        </horizontal>
      </border>
    </dxf>
    <dxf>
      <font>
        <color auto="1"/>
      </font>
      <border>
        <bottom style="thin">
          <color theme="0" tint="-0.14999847407452621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color auto="1"/>
      </font>
      <fill>
        <patternFill patternType="solid">
          <fgColor theme="0" tint="-0.34998626667073579"/>
          <bgColor theme="0" tint="-0.34998626667073579"/>
        </patternFill>
      </fill>
    </dxf>
    <dxf>
      <font>
        <color auto="1"/>
      </font>
    </dxf>
    <dxf>
      <border>
        <left style="thin">
          <color theme="1" tint="0.499984740745262"/>
        </left>
        <right style="thin">
          <color theme="1" tint="0.499984740745262"/>
        </right>
      </border>
    </dxf>
    <dxf>
      <border>
        <top style="thin">
          <color theme="1" tint="0.499984740745262"/>
        </top>
        <bottom style="thin">
          <color theme="1" tint="0.499984740745262"/>
        </bottom>
        <horizontal style="thin">
          <color theme="1" tint="0.499984740745262"/>
        </horizontal>
      </border>
    </dxf>
    <dxf>
      <font>
        <b/>
        <color theme="1"/>
      </font>
      <border>
        <top style="double">
          <color theme="1" tint="0.499984740745262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color theme="1"/>
      </font>
      <border>
        <horizontal style="thin">
          <color theme="0" tint="-0.14999847407452621"/>
        </horizontal>
      </border>
    </dxf>
  </dxfs>
  <tableStyles count="3" defaultTableStyle="TableStyleMedium2" defaultPivotStyle="PivotStyleLight16">
    <tableStyle name="Gris-ABS001" table="0" count="13">
      <tableStyleElement type="wholeTable" dxfId="44"/>
      <tableStyleElement type="headerRow" dxfId="43"/>
      <tableStyleElement type="totalRow" dxfId="42"/>
      <tableStyleElement type="firstRowStripe" dxfId="41"/>
      <tableStyleElement type="firstColumnStripe" dxfId="40"/>
      <tableStyleElement type="firstHeaderCell" dxfId="39"/>
      <tableStyleElement type="firstSubtotalRow" dxfId="38"/>
      <tableStyleElement type="secondSubtotalRow" dxfId="37"/>
      <tableStyleElement type="firstColumnSubheading" dxfId="36"/>
      <tableStyleElement type="firstRowSubheading" dxfId="35"/>
      <tableStyleElement type="secondRowSubheading" dxfId="34"/>
      <tableStyleElement type="pageFieldLabels" dxfId="33"/>
      <tableStyleElement type="pageFieldValues" dxfId="32"/>
    </tableStyle>
    <tableStyle name="PivotStyleLight9 2" table="0" count="14">
      <tableStyleElement type="wholeTable" dxfId="31"/>
      <tableStyleElement type="headerRow" dxfId="30"/>
      <tableStyleElement type="totalRow" dxfId="29"/>
      <tableStyleElement type="firstColumn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thirdSubtotalRow" dxfId="23"/>
      <tableStyleElement type="secondColumnSubheading" dxfId="22"/>
      <tableStyleElement type="thirdColumnSubheading" dxfId="21"/>
      <tableStyleElement type="firstRowSubheading" dxfId="20"/>
      <tableStyleElement type="secondRowSubheading" dxfId="19"/>
      <tableStyleElement type="thirdRowSubheading" dxfId="18"/>
    </tableStyle>
    <tableStyle name="PivotStyleMedium2 2" table="0" count="18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  <tableStyleElement type="secondColumnStripe" dxfId="10"/>
      <tableStyleElement type="firstHeaderCell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firstRowSubheading" dxfId="4"/>
      <tableStyleElement type="secondRowSubheading" dxfId="3"/>
      <tableStyleElement type="thir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45</xdr:row>
      <xdr:rowOff>0</xdr:rowOff>
    </xdr:from>
    <xdr:to>
      <xdr:col>4</xdr:col>
      <xdr:colOff>9524</xdr:colOff>
      <xdr:row>45</xdr:row>
      <xdr:rowOff>9526</xdr:rowOff>
    </xdr:to>
    <xdr:sp macro="" textlink="">
      <xdr:nvSpPr>
        <xdr:cNvPr id="2" name="Text Box 4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371974" y="10591800"/>
          <a:ext cx="352425" cy="9526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22</a:t>
          </a:r>
        </a:p>
      </xdr:txBody>
    </xdr:sp>
    <xdr:clientData/>
  </xdr:twoCellAnchor>
  <xdr:twoCellAnchor>
    <xdr:from>
      <xdr:col>17</xdr:col>
      <xdr:colOff>228600</xdr:colOff>
      <xdr:row>50</xdr:row>
      <xdr:rowOff>0</xdr:rowOff>
    </xdr:from>
    <xdr:to>
      <xdr:col>17</xdr:col>
      <xdr:colOff>476250</xdr:colOff>
      <xdr:row>50</xdr:row>
      <xdr:rowOff>0</xdr:rowOff>
    </xdr:to>
    <xdr:sp macro="" textlink="">
      <xdr:nvSpPr>
        <xdr:cNvPr id="3" name="Text Box 3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096750" y="1226820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0</xdr:col>
      <xdr:colOff>28575</xdr:colOff>
      <xdr:row>48</xdr:row>
      <xdr:rowOff>276225</xdr:rowOff>
    </xdr:from>
    <xdr:to>
      <xdr:col>4</xdr:col>
      <xdr:colOff>790575</xdr:colOff>
      <xdr:row>48</xdr:row>
      <xdr:rowOff>447675</xdr:rowOff>
    </xdr:to>
    <xdr:sp macro="" textlink="">
      <xdr:nvSpPr>
        <xdr:cNvPr id="4" name="TextBox 8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28575" y="11630025"/>
          <a:ext cx="5476875" cy="1714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700" b="1"/>
            <a:t>Redacción: Descripción</a:t>
          </a:r>
          <a:r>
            <a:rPr lang="en-US" sz="700" b="1" baseline="0"/>
            <a:t> del producto o servicio más un verbo en participio pasado (implementado, elaborado, operada, construida)</a:t>
          </a:r>
          <a:endParaRPr lang="en-US" sz="700" b="1"/>
        </a:p>
      </xdr:txBody>
    </xdr:sp>
    <xdr:clientData/>
  </xdr:twoCellAnchor>
  <xdr:twoCellAnchor>
    <xdr:from>
      <xdr:col>2</xdr:col>
      <xdr:colOff>485775</xdr:colOff>
      <xdr:row>68</xdr:row>
      <xdr:rowOff>161925</xdr:rowOff>
    </xdr:from>
    <xdr:to>
      <xdr:col>2</xdr:col>
      <xdr:colOff>733425</xdr:colOff>
      <xdr:row>68</xdr:row>
      <xdr:rowOff>161925</xdr:rowOff>
    </xdr:to>
    <xdr:sp macro="" textlink="">
      <xdr:nvSpPr>
        <xdr:cNvPr id="5" name="Text Box 4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267075" y="1651635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35</a:t>
          </a:r>
        </a:p>
      </xdr:txBody>
    </xdr:sp>
    <xdr:clientData/>
  </xdr:twoCellAnchor>
  <xdr:twoCellAnchor>
    <xdr:from>
      <xdr:col>19</xdr:col>
      <xdr:colOff>0</xdr:colOff>
      <xdr:row>70</xdr:row>
      <xdr:rowOff>247650</xdr:rowOff>
    </xdr:from>
    <xdr:to>
      <xdr:col>19</xdr:col>
      <xdr:colOff>0</xdr:colOff>
      <xdr:row>70</xdr:row>
      <xdr:rowOff>457200</xdr:rowOff>
    </xdr:to>
    <xdr:sp macro="" textlink="">
      <xdr:nvSpPr>
        <xdr:cNvPr id="6" name="Text Box 4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3458825" y="16840200"/>
          <a:ext cx="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35</a:t>
          </a:r>
        </a:p>
      </xdr:txBody>
    </xdr:sp>
    <xdr:clientData/>
  </xdr:twoCellAnchor>
  <xdr:twoCellAnchor>
    <xdr:from>
      <xdr:col>2</xdr:col>
      <xdr:colOff>485775</xdr:colOff>
      <xdr:row>68</xdr:row>
      <xdr:rowOff>247650</xdr:rowOff>
    </xdr:from>
    <xdr:to>
      <xdr:col>2</xdr:col>
      <xdr:colOff>733425</xdr:colOff>
      <xdr:row>68</xdr:row>
      <xdr:rowOff>457200</xdr:rowOff>
    </xdr:to>
    <xdr:sp macro="" textlink="">
      <xdr:nvSpPr>
        <xdr:cNvPr id="7" name="Text Box 4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267075" y="1651635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35</a:t>
          </a:r>
        </a:p>
      </xdr:txBody>
    </xdr:sp>
    <xdr:clientData/>
  </xdr:twoCellAnchor>
  <xdr:twoCellAnchor>
    <xdr:from>
      <xdr:col>2</xdr:col>
      <xdr:colOff>485775</xdr:colOff>
      <xdr:row>70</xdr:row>
      <xdr:rowOff>247650</xdr:rowOff>
    </xdr:from>
    <xdr:to>
      <xdr:col>2</xdr:col>
      <xdr:colOff>733425</xdr:colOff>
      <xdr:row>70</xdr:row>
      <xdr:rowOff>457200</xdr:rowOff>
    </xdr:to>
    <xdr:sp macro="" textlink="">
      <xdr:nvSpPr>
        <xdr:cNvPr id="8" name="Text Box 4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267075" y="1684020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35</a:t>
          </a:r>
        </a:p>
      </xdr:txBody>
    </xdr:sp>
    <xdr:clientData/>
  </xdr:twoCellAnchor>
  <xdr:twoCellAnchor>
    <xdr:from>
      <xdr:col>3</xdr:col>
      <xdr:colOff>619124</xdr:colOff>
      <xdr:row>45</xdr:row>
      <xdr:rowOff>0</xdr:rowOff>
    </xdr:from>
    <xdr:to>
      <xdr:col>4</xdr:col>
      <xdr:colOff>9524</xdr:colOff>
      <xdr:row>45</xdr:row>
      <xdr:rowOff>9526</xdr:rowOff>
    </xdr:to>
    <xdr:sp macro="" textlink="">
      <xdr:nvSpPr>
        <xdr:cNvPr id="9" name="Text Box 4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371974" y="10591800"/>
          <a:ext cx="352425" cy="9526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22</a:t>
          </a:r>
        </a:p>
      </xdr:txBody>
    </xdr:sp>
    <xdr:clientData/>
  </xdr:twoCellAnchor>
  <xdr:twoCellAnchor editAs="oneCell">
    <xdr:from>
      <xdr:col>11</xdr:col>
      <xdr:colOff>493888</xdr:colOff>
      <xdr:row>0</xdr:row>
      <xdr:rowOff>82316</xdr:rowOff>
    </xdr:from>
    <xdr:to>
      <xdr:col>17</xdr:col>
      <xdr:colOff>999536</xdr:colOff>
      <xdr:row>7</xdr:row>
      <xdr:rowOff>70556</xdr:rowOff>
    </xdr:to>
    <xdr:pic>
      <xdr:nvPicPr>
        <xdr:cNvPr id="10" name="9 Imagen" descr="Imagen que contiene Logotipo&#10;&#10;Descripción generada automáticament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6573" y="82316"/>
          <a:ext cx="3574815" cy="1481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188148</xdr:colOff>
      <xdr:row>0</xdr:row>
      <xdr:rowOff>164629</xdr:rowOff>
    </xdr:from>
    <xdr:to>
      <xdr:col>2</xdr:col>
      <xdr:colOff>1105372</xdr:colOff>
      <xdr:row>7</xdr:row>
      <xdr:rowOff>70554</xdr:rowOff>
    </xdr:to>
    <xdr:pic>
      <xdr:nvPicPr>
        <xdr:cNvPr id="11" name="10 Imagen" descr="Texto&#10;&#10;Descripción generada automáticamente con confianza medi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48" y="164629"/>
          <a:ext cx="3704168" cy="1399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I93"/>
  <sheetViews>
    <sheetView showGridLines="0" tabSelected="1" topLeftCell="A43" zoomScale="81" zoomScaleNormal="81" workbookViewId="0">
      <selection activeCell="A55" sqref="A55:R55"/>
    </sheetView>
  </sheetViews>
  <sheetFormatPr baseColWidth="10" defaultColWidth="9.140625" defaultRowHeight="12.75" x14ac:dyDescent="0.2"/>
  <cols>
    <col min="1" max="1" width="25.7109375" style="1" customWidth="1"/>
    <col min="2" max="2" width="16" style="1" bestFit="1" customWidth="1"/>
    <col min="3" max="3" width="16.7109375" style="1" customWidth="1"/>
    <col min="4" max="4" width="15.42578125" style="1" bestFit="1" customWidth="1"/>
    <col min="5" max="5" width="20.28515625" style="1" customWidth="1"/>
    <col min="6" max="6" width="7.28515625" style="1" customWidth="1"/>
    <col min="7" max="7" width="4.7109375" style="1" customWidth="1"/>
    <col min="8" max="8" width="7.42578125" style="1" customWidth="1"/>
    <col min="9" max="9" width="12.140625" style="1" customWidth="1"/>
    <col min="10" max="10" width="7.28515625" style="1" customWidth="1"/>
    <col min="11" max="11" width="8.5703125" style="1" customWidth="1"/>
    <col min="12" max="13" width="8.28515625" style="1" customWidth="1"/>
    <col min="14" max="14" width="4.5703125" style="1" customWidth="1"/>
    <col min="15" max="15" width="9" style="1" customWidth="1"/>
    <col min="16" max="16" width="8.140625" style="1" customWidth="1"/>
    <col min="17" max="17" width="7.7109375" style="1" customWidth="1"/>
    <col min="18" max="18" width="15.42578125" style="1" bestFit="1" customWidth="1"/>
    <col min="19" max="19" width="9.140625" style="1"/>
    <col min="20" max="20" width="16" style="1" customWidth="1"/>
    <col min="21" max="16384" width="9.140625" style="1"/>
  </cols>
  <sheetData>
    <row r="1" spans="1:18" x14ac:dyDescent="0.2">
      <c r="A1" s="236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8"/>
    </row>
    <row r="2" spans="1:18" ht="23.25" customHeight="1" x14ac:dyDescent="0.2">
      <c r="A2" s="239" t="s">
        <v>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1"/>
    </row>
    <row r="3" spans="1:18" ht="20.25" customHeight="1" x14ac:dyDescent="0.2">
      <c r="A3" s="242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4"/>
    </row>
    <row r="4" spans="1:18" ht="18" customHeight="1" x14ac:dyDescent="0.2">
      <c r="A4" s="245" t="s">
        <v>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7"/>
    </row>
    <row r="5" spans="1:18" ht="18" customHeight="1" x14ac:dyDescent="0.2">
      <c r="A5" s="245" t="s">
        <v>102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7"/>
    </row>
    <row r="6" spans="1:18" ht="12.75" customHeight="1" x14ac:dyDescent="0.2">
      <c r="A6" s="248" t="s">
        <v>89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50"/>
    </row>
    <row r="7" spans="1:18" x14ac:dyDescent="0.2">
      <c r="A7" s="211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x14ac:dyDescent="0.2">
      <c r="A8" s="211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3"/>
    </row>
    <row r="9" spans="1:18" x14ac:dyDescent="0.2">
      <c r="A9" s="214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6"/>
    </row>
    <row r="10" spans="1:18" s="2" customFormat="1" x14ac:dyDescent="0.2">
      <c r="A10" s="217" t="s">
        <v>3</v>
      </c>
      <c r="B10" s="219" t="s">
        <v>4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1"/>
    </row>
    <row r="11" spans="1:18" s="23" customFormat="1" ht="15" x14ac:dyDescent="0.2">
      <c r="A11" s="218"/>
      <c r="B11" s="222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</row>
    <row r="12" spans="1:18" s="23" customFormat="1" ht="15" x14ac:dyDescent="0.2">
      <c r="A12" s="218"/>
      <c r="B12" s="225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7"/>
    </row>
    <row r="13" spans="1:18" s="23" customFormat="1" ht="12.75" customHeight="1" x14ac:dyDescent="0.2">
      <c r="A13" s="228" t="s">
        <v>5</v>
      </c>
      <c r="B13" s="158" t="s">
        <v>6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159"/>
    </row>
    <row r="14" spans="1:18" s="23" customFormat="1" ht="15" x14ac:dyDescent="0.2">
      <c r="A14" s="229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4"/>
    </row>
    <row r="15" spans="1:18" s="23" customFormat="1" ht="12.75" customHeight="1" x14ac:dyDescent="0.2">
      <c r="A15" s="229"/>
      <c r="B15" s="23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4"/>
    </row>
    <row r="16" spans="1:18" s="23" customFormat="1" ht="15" x14ac:dyDescent="0.2">
      <c r="A16" s="230"/>
      <c r="B16" s="160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161"/>
    </row>
    <row r="17" spans="1:35" s="23" customFormat="1" ht="15" x14ac:dyDescent="0.2">
      <c r="A17" s="189" t="s">
        <v>7</v>
      </c>
      <c r="B17" s="191" t="s">
        <v>4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3"/>
    </row>
    <row r="18" spans="1:35" s="23" customFormat="1" ht="15" x14ac:dyDescent="0.2">
      <c r="A18" s="190"/>
      <c r="B18" s="194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6"/>
    </row>
    <row r="19" spans="1:35" s="23" customFormat="1" ht="75.75" x14ac:dyDescent="0.2">
      <c r="A19" s="24" t="s">
        <v>92</v>
      </c>
      <c r="B19" s="197" t="s">
        <v>8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67"/>
    </row>
    <row r="20" spans="1:35" s="23" customFormat="1" ht="15" x14ac:dyDescent="0.2">
      <c r="A20" s="198" t="s">
        <v>9</v>
      </c>
      <c r="B20" s="199"/>
      <c r="C20" s="200"/>
      <c r="D20" s="200"/>
      <c r="E20" s="201"/>
      <c r="F20" s="205" t="s">
        <v>10</v>
      </c>
      <c r="G20" s="206"/>
      <c r="H20" s="206"/>
      <c r="I20" s="206"/>
      <c r="J20" s="206"/>
      <c r="K20" s="207"/>
      <c r="L20" s="199">
        <f>R44</f>
        <v>1084316.0099999998</v>
      </c>
      <c r="M20" s="200"/>
      <c r="N20" s="200"/>
      <c r="O20" s="200"/>
      <c r="P20" s="200"/>
      <c r="Q20" s="200"/>
      <c r="R20" s="201"/>
    </row>
    <row r="21" spans="1:35" s="23" customFormat="1" ht="15" x14ac:dyDescent="0.2">
      <c r="A21" s="198"/>
      <c r="B21" s="202"/>
      <c r="C21" s="203"/>
      <c r="D21" s="203"/>
      <c r="E21" s="204"/>
      <c r="F21" s="208"/>
      <c r="G21" s="209"/>
      <c r="H21" s="209"/>
      <c r="I21" s="209"/>
      <c r="J21" s="209"/>
      <c r="K21" s="210"/>
      <c r="L21" s="202"/>
      <c r="M21" s="203"/>
      <c r="N21" s="203"/>
      <c r="O21" s="203"/>
      <c r="P21" s="203"/>
      <c r="Q21" s="203"/>
      <c r="R21" s="204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s="23" customFormat="1" ht="15" x14ac:dyDescent="0.2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4"/>
    </row>
    <row r="23" spans="1:35" s="23" customFormat="1" ht="32.25" customHeight="1" x14ac:dyDescent="0.2">
      <c r="A23" s="166" t="s">
        <v>11</v>
      </c>
      <c r="B23" s="167"/>
      <c r="C23" s="185" t="s">
        <v>97</v>
      </c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7"/>
    </row>
    <row r="24" spans="1:35" s="23" customFormat="1" ht="119.25" customHeight="1" x14ac:dyDescent="0.2">
      <c r="A24" s="168" t="s">
        <v>12</v>
      </c>
      <c r="B24" s="170"/>
      <c r="C24" s="188" t="s">
        <v>98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8"/>
    </row>
    <row r="25" spans="1:35" s="25" customFormat="1" ht="18" customHeight="1" x14ac:dyDescent="0.2">
      <c r="A25" s="166" t="s">
        <v>13</v>
      </c>
      <c r="B25" s="167"/>
      <c r="C25" s="166" t="s">
        <v>14</v>
      </c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67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s="23" customFormat="1" ht="24" customHeight="1" x14ac:dyDescent="0.2">
      <c r="A26" s="166" t="s">
        <v>15</v>
      </c>
      <c r="B26" s="167"/>
      <c r="C26" s="26" t="s">
        <v>104</v>
      </c>
      <c r="D26" s="26">
        <v>1</v>
      </c>
      <c r="E26" s="26" t="s">
        <v>16</v>
      </c>
      <c r="F26" s="171">
        <v>3</v>
      </c>
      <c r="G26" s="173"/>
      <c r="H26" s="168" t="s">
        <v>17</v>
      </c>
      <c r="I26" s="169"/>
      <c r="J26" s="170"/>
      <c r="K26" s="166">
        <v>4</v>
      </c>
      <c r="L26" s="178"/>
      <c r="M26" s="167"/>
      <c r="N26" s="27"/>
      <c r="O26" s="28"/>
      <c r="P26" s="28"/>
      <c r="Q26" s="28"/>
      <c r="R26" s="29"/>
    </row>
    <row r="27" spans="1:35" s="23" customFormat="1" ht="15" x14ac:dyDescent="0.2">
      <c r="A27" s="179" t="s">
        <v>18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1"/>
    </row>
    <row r="28" spans="1:35" s="23" customFormat="1" ht="24" customHeight="1" x14ac:dyDescent="0.2">
      <c r="A28" s="166" t="s">
        <v>19</v>
      </c>
      <c r="B28" s="167"/>
      <c r="C28" s="30" t="s">
        <v>103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9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</row>
    <row r="29" spans="1:35" s="23" customFormat="1" ht="4.5" customHeight="1" x14ac:dyDescent="0.2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1:35" s="23" customFormat="1" ht="66.75" customHeight="1" x14ac:dyDescent="0.2">
      <c r="A30" s="166" t="s">
        <v>20</v>
      </c>
      <c r="B30" s="167"/>
      <c r="C30" s="26" t="s">
        <v>21</v>
      </c>
      <c r="D30" s="26" t="s">
        <v>93</v>
      </c>
      <c r="E30" s="168" t="s">
        <v>22</v>
      </c>
      <c r="F30" s="169"/>
      <c r="G30" s="170"/>
      <c r="H30" s="171" t="s">
        <v>23</v>
      </c>
      <c r="I30" s="172"/>
      <c r="J30" s="172"/>
      <c r="K30" s="172"/>
      <c r="L30" s="172"/>
      <c r="M30" s="172"/>
      <c r="N30" s="172"/>
      <c r="O30" s="172"/>
      <c r="P30" s="172"/>
      <c r="Q30" s="172"/>
      <c r="R30" s="173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1:35" s="23" customFormat="1" ht="15" x14ac:dyDescent="0.2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6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</row>
    <row r="32" spans="1:35" s="18" customFormat="1" ht="15" x14ac:dyDescent="0.2">
      <c r="A32" s="177" t="s">
        <v>24</v>
      </c>
      <c r="B32" s="149" t="s">
        <v>25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1"/>
    </row>
    <row r="33" spans="1:18" s="18" customFormat="1" ht="15" x14ac:dyDescent="0.2">
      <c r="A33" s="177"/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8"/>
    </row>
    <row r="34" spans="1:18" s="18" customFormat="1" ht="15" x14ac:dyDescent="0.2">
      <c r="A34" s="177"/>
      <c r="B34" s="152" t="s">
        <v>26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4"/>
    </row>
    <row r="35" spans="1:18" s="18" customFormat="1" ht="15" x14ac:dyDescent="0.2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8"/>
    </row>
    <row r="36" spans="1:18" s="18" customFormat="1" ht="15" x14ac:dyDescent="0.2">
      <c r="A36" s="146" t="s">
        <v>27</v>
      </c>
      <c r="B36" s="149" t="s">
        <v>90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1"/>
    </row>
    <row r="37" spans="1:18" s="18" customFormat="1" ht="15" x14ac:dyDescent="0.2">
      <c r="A37" s="147"/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</row>
    <row r="38" spans="1:18" s="18" customFormat="1" ht="15" x14ac:dyDescent="0.2">
      <c r="A38" s="148"/>
      <c r="B38" s="152" t="s">
        <v>28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4"/>
    </row>
    <row r="39" spans="1:18" s="18" customFormat="1" ht="15" x14ac:dyDescent="0.2">
      <c r="A39" s="155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7"/>
    </row>
    <row r="40" spans="1:18" s="18" customFormat="1" ht="28.5" customHeight="1" x14ac:dyDescent="0.2">
      <c r="A40" s="93" t="s">
        <v>29</v>
      </c>
      <c r="B40" s="94"/>
      <c r="C40" s="94"/>
      <c r="D40" s="94"/>
      <c r="E40" s="94"/>
      <c r="F40" s="94"/>
      <c r="G40" s="95"/>
      <c r="H40" s="158"/>
      <c r="I40" s="159"/>
      <c r="J40" s="158" t="s">
        <v>30</v>
      </c>
      <c r="K40" s="159"/>
      <c r="L40" s="158" t="s">
        <v>31</v>
      </c>
      <c r="M40" s="159"/>
      <c r="N40" s="158" t="s">
        <v>32</v>
      </c>
      <c r="O40" s="159"/>
      <c r="P40" s="158" t="s">
        <v>33</v>
      </c>
      <c r="Q40" s="159"/>
      <c r="R40" s="162" t="s">
        <v>34</v>
      </c>
    </row>
    <row r="41" spans="1:18" s="18" customFormat="1" ht="27.75" customHeight="1" x14ac:dyDescent="0.2">
      <c r="A41" s="34" t="s">
        <v>35</v>
      </c>
      <c r="B41" s="164" t="s">
        <v>36</v>
      </c>
      <c r="C41" s="165"/>
      <c r="D41" s="35" t="s">
        <v>37</v>
      </c>
      <c r="E41" s="36" t="s">
        <v>38</v>
      </c>
      <c r="F41" s="160" t="s">
        <v>39</v>
      </c>
      <c r="G41" s="161"/>
      <c r="H41" s="160"/>
      <c r="I41" s="161"/>
      <c r="J41" s="160"/>
      <c r="K41" s="161"/>
      <c r="L41" s="160"/>
      <c r="M41" s="161"/>
      <c r="N41" s="160"/>
      <c r="O41" s="161"/>
      <c r="P41" s="160"/>
      <c r="Q41" s="161"/>
      <c r="R41" s="163"/>
    </row>
    <row r="42" spans="1:18" s="18" customFormat="1" ht="15.75" customHeight="1" x14ac:dyDescent="0.2">
      <c r="A42" s="123" t="s">
        <v>100</v>
      </c>
      <c r="B42" s="158" t="s">
        <v>40</v>
      </c>
      <c r="C42" s="159"/>
      <c r="D42" s="162" t="s">
        <v>41</v>
      </c>
      <c r="E42" s="144" t="s">
        <v>42</v>
      </c>
      <c r="F42" s="158" t="s">
        <v>43</v>
      </c>
      <c r="G42" s="159"/>
      <c r="H42" s="93" t="s">
        <v>44</v>
      </c>
      <c r="I42" s="95"/>
      <c r="J42" s="53">
        <f>J44/$R$44</f>
        <v>0.49930261566459766</v>
      </c>
      <c r="K42" s="54"/>
      <c r="L42" s="53">
        <f>L44/$R$44</f>
        <v>0.20499402199179928</v>
      </c>
      <c r="M42" s="54"/>
      <c r="N42" s="53">
        <f>N44/$R$44</f>
        <v>0.12354002778212232</v>
      </c>
      <c r="O42" s="54"/>
      <c r="P42" s="53">
        <f>P44/$R$44</f>
        <v>0.17216333456148086</v>
      </c>
      <c r="Q42" s="54"/>
      <c r="R42" s="37">
        <f>SUM(J42:Q42)</f>
        <v>1.0000000000000002</v>
      </c>
    </row>
    <row r="43" spans="1:18" s="18" customFormat="1" ht="15.75" customHeight="1" x14ac:dyDescent="0.2">
      <c r="A43" s="267"/>
      <c r="B43" s="232"/>
      <c r="C43" s="234"/>
      <c r="D43" s="257"/>
      <c r="E43" s="268"/>
      <c r="F43" s="232"/>
      <c r="G43" s="234"/>
      <c r="H43" s="93" t="s">
        <v>45</v>
      </c>
      <c r="I43" s="95"/>
      <c r="J43" s="53">
        <f>J45/$R$44</f>
        <v>0.27898971075784457</v>
      </c>
      <c r="K43" s="54"/>
      <c r="L43" s="53">
        <f>L45/$R$44</f>
        <v>0</v>
      </c>
      <c r="M43" s="54"/>
      <c r="N43" s="53">
        <f>N45/$R$44</f>
        <v>0</v>
      </c>
      <c r="O43" s="54"/>
      <c r="P43" s="53">
        <f>P45/$R$44</f>
        <v>0</v>
      </c>
      <c r="Q43" s="54"/>
      <c r="R43" s="39">
        <f>SUM(J43:P43)</f>
        <v>0.27898971075784457</v>
      </c>
    </row>
    <row r="44" spans="1:18" s="18" customFormat="1" ht="15.75" customHeight="1" x14ac:dyDescent="0.2">
      <c r="A44" s="267"/>
      <c r="B44" s="232"/>
      <c r="C44" s="234"/>
      <c r="D44" s="257"/>
      <c r="E44" s="144" t="s">
        <v>46</v>
      </c>
      <c r="F44" s="232"/>
      <c r="G44" s="234"/>
      <c r="H44" s="93" t="s">
        <v>47</v>
      </c>
      <c r="I44" s="95"/>
      <c r="J44" s="129">
        <f>J53</f>
        <v>541401.81999999995</v>
      </c>
      <c r="K44" s="95"/>
      <c r="L44" s="129">
        <f t="shared" ref="L44" si="0">L53</f>
        <v>222278.3</v>
      </c>
      <c r="M44" s="95"/>
      <c r="N44" s="129">
        <f t="shared" ref="N44" si="1">N53</f>
        <v>133956.43</v>
      </c>
      <c r="O44" s="95"/>
      <c r="P44" s="129">
        <f t="shared" ref="P44" si="2">P53</f>
        <v>186679.46</v>
      </c>
      <c r="Q44" s="95"/>
      <c r="R44" s="40">
        <f>SUM(J44:Q44)</f>
        <v>1084316.0099999998</v>
      </c>
    </row>
    <row r="45" spans="1:18" s="18" customFormat="1" ht="44.25" customHeight="1" x14ac:dyDescent="0.2">
      <c r="A45" s="124"/>
      <c r="B45" s="160"/>
      <c r="C45" s="161"/>
      <c r="D45" s="163"/>
      <c r="E45" s="145"/>
      <c r="F45" s="160"/>
      <c r="G45" s="161"/>
      <c r="H45" s="93" t="s">
        <v>48</v>
      </c>
      <c r="I45" s="95"/>
      <c r="J45" s="55">
        <v>302513.01</v>
      </c>
      <c r="K45" s="56"/>
      <c r="L45" s="55">
        <f>L54</f>
        <v>0</v>
      </c>
      <c r="M45" s="56"/>
      <c r="N45" s="110"/>
      <c r="O45" s="111"/>
      <c r="P45" s="35"/>
      <c r="Q45" s="38"/>
      <c r="R45" s="41">
        <f>SUM(J45:P45)</f>
        <v>302513.01</v>
      </c>
    </row>
    <row r="46" spans="1:18" s="18" customFormat="1" ht="15" x14ac:dyDescent="0.2">
      <c r="A46" s="132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4"/>
    </row>
    <row r="47" spans="1:18" s="18" customFormat="1" ht="30" customHeight="1" x14ac:dyDescent="0.2">
      <c r="A47" s="135" t="s">
        <v>49</v>
      </c>
      <c r="B47" s="136"/>
      <c r="C47" s="136"/>
      <c r="D47" s="136"/>
      <c r="E47" s="136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28"/>
    </row>
    <row r="48" spans="1:18" s="18" customFormat="1" ht="17.25" customHeight="1" x14ac:dyDescent="0.2">
      <c r="A48" s="138" t="s">
        <v>50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40"/>
    </row>
    <row r="49" spans="1:19" s="18" customFormat="1" ht="38.25" customHeight="1" x14ac:dyDescent="0.2">
      <c r="A49" s="141" t="s">
        <v>51</v>
      </c>
      <c r="B49" s="142"/>
      <c r="C49" s="142"/>
      <c r="D49" s="142"/>
      <c r="E49" s="143"/>
      <c r="F49" s="93" t="s">
        <v>52</v>
      </c>
      <c r="G49" s="94"/>
      <c r="H49" s="95"/>
      <c r="I49" s="93" t="s">
        <v>4</v>
      </c>
      <c r="J49" s="94"/>
      <c r="K49" s="94"/>
      <c r="L49" s="95"/>
      <c r="M49" s="93" t="s">
        <v>53</v>
      </c>
      <c r="N49" s="94"/>
      <c r="O49" s="95"/>
      <c r="P49" s="93"/>
      <c r="Q49" s="94"/>
      <c r="R49" s="95"/>
      <c r="S49" s="23"/>
    </row>
    <row r="50" spans="1:19" s="18" customFormat="1" ht="31.5" customHeight="1" x14ac:dyDescent="0.2">
      <c r="A50" s="42" t="s">
        <v>35</v>
      </c>
      <c r="B50" s="125" t="s">
        <v>36</v>
      </c>
      <c r="C50" s="126"/>
      <c r="D50" s="35" t="s">
        <v>37</v>
      </c>
      <c r="E50" s="42" t="s">
        <v>38</v>
      </c>
      <c r="F50" s="93" t="s">
        <v>39</v>
      </c>
      <c r="G50" s="95"/>
      <c r="H50" s="125"/>
      <c r="I50" s="126"/>
      <c r="J50" s="93" t="s">
        <v>30</v>
      </c>
      <c r="K50" s="95"/>
      <c r="L50" s="93" t="s">
        <v>31</v>
      </c>
      <c r="M50" s="95"/>
      <c r="N50" s="93" t="s">
        <v>32</v>
      </c>
      <c r="O50" s="95"/>
      <c r="P50" s="93" t="s">
        <v>33</v>
      </c>
      <c r="Q50" s="95"/>
      <c r="R50" s="22" t="s">
        <v>54</v>
      </c>
      <c r="S50" s="23"/>
    </row>
    <row r="51" spans="1:19" s="18" customFormat="1" ht="19.5" customHeight="1" x14ac:dyDescent="0.2">
      <c r="A51" s="112" t="s">
        <v>99</v>
      </c>
      <c r="B51" s="114" t="s">
        <v>55</v>
      </c>
      <c r="C51" s="115"/>
      <c r="D51" s="120" t="s">
        <v>56</v>
      </c>
      <c r="E51" s="123" t="s">
        <v>57</v>
      </c>
      <c r="F51" s="114" t="s">
        <v>58</v>
      </c>
      <c r="G51" s="115"/>
      <c r="H51" s="93" t="s">
        <v>44</v>
      </c>
      <c r="I51" s="95"/>
      <c r="J51" s="53">
        <f>J53/$R$53</f>
        <v>0.49930261566459766</v>
      </c>
      <c r="K51" s="54"/>
      <c r="L51" s="53">
        <f>L53/$R$53</f>
        <v>0.20499402199179928</v>
      </c>
      <c r="M51" s="54"/>
      <c r="N51" s="53">
        <f>N53/$R$53</f>
        <v>0.12354002778212232</v>
      </c>
      <c r="O51" s="54"/>
      <c r="P51" s="53">
        <f>P53/$R$53</f>
        <v>0.17216333456148086</v>
      </c>
      <c r="Q51" s="54"/>
      <c r="R51" s="37">
        <f>SUM(J51:Q51)</f>
        <v>1.0000000000000002</v>
      </c>
      <c r="S51" s="23"/>
    </row>
    <row r="52" spans="1:19" s="18" customFormat="1" ht="19.5" customHeight="1" x14ac:dyDescent="0.2">
      <c r="A52" s="113"/>
      <c r="B52" s="116"/>
      <c r="C52" s="117"/>
      <c r="D52" s="121"/>
      <c r="E52" s="124"/>
      <c r="F52" s="116"/>
      <c r="G52" s="117"/>
      <c r="H52" s="93" t="s">
        <v>45</v>
      </c>
      <c r="I52" s="95"/>
      <c r="J52" s="53">
        <f>J54/$R$53</f>
        <v>0.27898971075784457</v>
      </c>
      <c r="K52" s="54"/>
      <c r="L52" s="53">
        <f>L54/$R$53</f>
        <v>0</v>
      </c>
      <c r="M52" s="54"/>
      <c r="N52" s="53">
        <f>N54/$R$53</f>
        <v>0</v>
      </c>
      <c r="O52" s="54"/>
      <c r="P52" s="53">
        <f>P54/$R$53</f>
        <v>0</v>
      </c>
      <c r="Q52" s="54"/>
      <c r="R52" s="39">
        <f>SUM(J52:P52)</f>
        <v>0.27898971075784457</v>
      </c>
      <c r="S52" s="23"/>
    </row>
    <row r="53" spans="1:19" s="18" customFormat="1" ht="19.5" customHeight="1" x14ac:dyDescent="0.2">
      <c r="A53" s="113"/>
      <c r="B53" s="116"/>
      <c r="C53" s="117"/>
      <c r="D53" s="121"/>
      <c r="E53" s="123" t="s">
        <v>59</v>
      </c>
      <c r="F53" s="116"/>
      <c r="G53" s="117"/>
      <c r="H53" s="93" t="s">
        <v>47</v>
      </c>
      <c r="I53" s="95"/>
      <c r="J53" s="129">
        <v>541401.81999999995</v>
      </c>
      <c r="K53" s="95"/>
      <c r="L53" s="130">
        <v>222278.3</v>
      </c>
      <c r="M53" s="131"/>
      <c r="N53" s="130">
        <v>133956.43</v>
      </c>
      <c r="O53" s="131"/>
      <c r="P53" s="130">
        <v>186679.46</v>
      </c>
      <c r="Q53" s="131"/>
      <c r="R53" s="40">
        <f>SUM(J53:Q53)</f>
        <v>1084316.0099999998</v>
      </c>
      <c r="S53" s="23"/>
    </row>
    <row r="54" spans="1:19" s="18" customFormat="1" ht="39.75" customHeight="1" x14ac:dyDescent="0.2">
      <c r="A54" s="113"/>
      <c r="B54" s="118"/>
      <c r="C54" s="119"/>
      <c r="D54" s="122"/>
      <c r="E54" s="124"/>
      <c r="F54" s="118"/>
      <c r="G54" s="119"/>
      <c r="H54" s="93" t="s">
        <v>48</v>
      </c>
      <c r="I54" s="95"/>
      <c r="J54" s="109">
        <v>302513.01</v>
      </c>
      <c r="K54" s="56"/>
      <c r="L54" s="110"/>
      <c r="M54" s="111"/>
      <c r="N54" s="55"/>
      <c r="O54" s="56"/>
      <c r="P54" s="127"/>
      <c r="Q54" s="128"/>
      <c r="R54" s="43">
        <f>SUM(J54:Q54)</f>
        <v>302513.01</v>
      </c>
      <c r="S54" s="23"/>
    </row>
    <row r="55" spans="1:19" s="18" customFormat="1" ht="15" x14ac:dyDescent="0.2">
      <c r="A55" s="258"/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0"/>
    </row>
    <row r="56" spans="1:19" s="18" customFormat="1" ht="48.75" customHeight="1" x14ac:dyDescent="0.2">
      <c r="A56" s="93" t="s">
        <v>60</v>
      </c>
      <c r="B56" s="94"/>
      <c r="C56" s="95"/>
      <c r="D56" s="22"/>
      <c r="E56" s="93" t="s">
        <v>61</v>
      </c>
      <c r="F56" s="94"/>
      <c r="G56" s="94"/>
      <c r="H56" s="94"/>
      <c r="I56" s="94"/>
      <c r="J56" s="94"/>
      <c r="K56" s="95"/>
      <c r="L56" s="261" t="s">
        <v>62</v>
      </c>
      <c r="M56" s="262"/>
      <c r="N56" s="262"/>
      <c r="O56" s="263"/>
      <c r="P56" s="261" t="s">
        <v>63</v>
      </c>
      <c r="Q56" s="262"/>
      <c r="R56" s="263"/>
    </row>
    <row r="57" spans="1:19" s="18" customFormat="1" ht="36" customHeight="1" x14ac:dyDescent="0.2">
      <c r="A57" s="149" t="s">
        <v>64</v>
      </c>
      <c r="B57" s="150"/>
      <c r="C57" s="151"/>
      <c r="D57" s="162"/>
      <c r="E57" s="254" t="s">
        <v>65</v>
      </c>
      <c r="F57" s="255"/>
      <c r="G57" s="255"/>
      <c r="H57" s="255"/>
      <c r="I57" s="255"/>
      <c r="J57" s="255"/>
      <c r="K57" s="256"/>
      <c r="L57" s="102">
        <v>44927</v>
      </c>
      <c r="M57" s="103"/>
      <c r="N57" s="103"/>
      <c r="O57" s="104"/>
      <c r="P57" s="102">
        <v>45291</v>
      </c>
      <c r="Q57" s="103"/>
      <c r="R57" s="104"/>
    </row>
    <row r="58" spans="1:19" s="18" customFormat="1" ht="50.25" hidden="1" customHeight="1" x14ac:dyDescent="0.2">
      <c r="A58" s="106"/>
      <c r="B58" s="107"/>
      <c r="C58" s="108"/>
      <c r="D58" s="257"/>
      <c r="E58" s="44"/>
      <c r="F58" s="45"/>
      <c r="G58" s="45"/>
      <c r="H58" s="45"/>
      <c r="I58" s="45"/>
      <c r="J58" s="45"/>
      <c r="K58" s="46"/>
      <c r="L58" s="47"/>
      <c r="M58" s="48"/>
      <c r="N58" s="48"/>
      <c r="O58" s="49"/>
      <c r="P58" s="47"/>
      <c r="Q58" s="48"/>
      <c r="R58" s="49"/>
    </row>
    <row r="59" spans="1:19" s="18" customFormat="1" ht="39" customHeight="1" x14ac:dyDescent="0.2">
      <c r="A59" s="251"/>
      <c r="B59" s="252"/>
      <c r="C59" s="253"/>
      <c r="D59" s="163"/>
      <c r="E59" s="254" t="s">
        <v>66</v>
      </c>
      <c r="F59" s="255"/>
      <c r="G59" s="255"/>
      <c r="H59" s="255"/>
      <c r="I59" s="255"/>
      <c r="J59" s="255"/>
      <c r="K59" s="256"/>
      <c r="L59" s="102">
        <v>44927</v>
      </c>
      <c r="M59" s="103"/>
      <c r="N59" s="103"/>
      <c r="O59" s="104"/>
      <c r="P59" s="102">
        <v>45291</v>
      </c>
      <c r="Q59" s="103"/>
      <c r="R59" s="104"/>
    </row>
    <row r="60" spans="1:19" s="18" customFormat="1" ht="50.25" customHeight="1" x14ac:dyDescent="0.2">
      <c r="A60" s="149" t="s">
        <v>67</v>
      </c>
      <c r="B60" s="150"/>
      <c r="C60" s="151"/>
      <c r="D60" s="162"/>
      <c r="E60" s="96" t="s">
        <v>68</v>
      </c>
      <c r="F60" s="97"/>
      <c r="G60" s="97"/>
      <c r="H60" s="97"/>
      <c r="I60" s="97"/>
      <c r="J60" s="97"/>
      <c r="K60" s="98"/>
      <c r="L60" s="102">
        <v>44927</v>
      </c>
      <c r="M60" s="103"/>
      <c r="N60" s="103"/>
      <c r="O60" s="104"/>
      <c r="P60" s="102">
        <v>45291</v>
      </c>
      <c r="Q60" s="103"/>
      <c r="R60" s="104"/>
    </row>
    <row r="61" spans="1:19" s="18" customFormat="1" ht="40.5" customHeight="1" x14ac:dyDescent="0.2">
      <c r="A61" s="106"/>
      <c r="B61" s="107"/>
      <c r="C61" s="108"/>
      <c r="D61" s="257"/>
      <c r="E61" s="96" t="s">
        <v>69</v>
      </c>
      <c r="F61" s="97"/>
      <c r="G61" s="97"/>
      <c r="H61" s="97"/>
      <c r="I61" s="97"/>
      <c r="J61" s="97"/>
      <c r="K61" s="98"/>
      <c r="L61" s="102">
        <v>44927</v>
      </c>
      <c r="M61" s="103"/>
      <c r="N61" s="103"/>
      <c r="O61" s="104"/>
      <c r="P61" s="102">
        <v>45291</v>
      </c>
      <c r="Q61" s="103"/>
      <c r="R61" s="104"/>
    </row>
    <row r="62" spans="1:19" s="18" customFormat="1" ht="31.5" customHeight="1" x14ac:dyDescent="0.2">
      <c r="A62" s="106"/>
      <c r="B62" s="107"/>
      <c r="C62" s="108"/>
      <c r="D62" s="257"/>
      <c r="E62" s="264" t="s">
        <v>70</v>
      </c>
      <c r="F62" s="265"/>
      <c r="G62" s="265"/>
      <c r="H62" s="265"/>
      <c r="I62" s="265"/>
      <c r="J62" s="265"/>
      <c r="K62" s="266"/>
      <c r="L62" s="102">
        <v>44927</v>
      </c>
      <c r="M62" s="103"/>
      <c r="N62" s="103"/>
      <c r="O62" s="104"/>
      <c r="P62" s="102">
        <v>45291</v>
      </c>
      <c r="Q62" s="103"/>
      <c r="R62" s="104"/>
    </row>
    <row r="63" spans="1:19" s="18" customFormat="1" ht="51" customHeight="1" x14ac:dyDescent="0.2">
      <c r="A63" s="251"/>
      <c r="B63" s="252"/>
      <c r="C63" s="253"/>
      <c r="D63" s="163"/>
      <c r="E63" s="96" t="s">
        <v>71</v>
      </c>
      <c r="F63" s="97"/>
      <c r="G63" s="97"/>
      <c r="H63" s="97"/>
      <c r="I63" s="97"/>
      <c r="J63" s="97"/>
      <c r="K63" s="98"/>
      <c r="L63" s="102">
        <v>44927</v>
      </c>
      <c r="M63" s="103"/>
      <c r="N63" s="103"/>
      <c r="O63" s="104"/>
      <c r="P63" s="102">
        <v>45291</v>
      </c>
      <c r="Q63" s="103"/>
      <c r="R63" s="104"/>
    </row>
    <row r="64" spans="1:19" s="18" customFormat="1" ht="30" customHeight="1" x14ac:dyDescent="0.2">
      <c r="A64" s="106" t="s">
        <v>72</v>
      </c>
      <c r="B64" s="107"/>
      <c r="C64" s="108"/>
      <c r="D64" s="105"/>
      <c r="E64" s="99" t="s">
        <v>94</v>
      </c>
      <c r="F64" s="100"/>
      <c r="G64" s="100"/>
      <c r="H64" s="100"/>
      <c r="I64" s="100"/>
      <c r="J64" s="100"/>
      <c r="K64" s="101"/>
      <c r="L64" s="102">
        <v>44927</v>
      </c>
      <c r="M64" s="103"/>
      <c r="N64" s="103"/>
      <c r="O64" s="104"/>
      <c r="P64" s="102">
        <v>45291</v>
      </c>
      <c r="Q64" s="103"/>
      <c r="R64" s="104"/>
    </row>
    <row r="65" spans="1:21" s="18" customFormat="1" ht="24.95" customHeight="1" x14ac:dyDescent="0.2">
      <c r="A65" s="106"/>
      <c r="B65" s="107"/>
      <c r="C65" s="108"/>
      <c r="D65" s="105"/>
      <c r="E65" s="99" t="s">
        <v>73</v>
      </c>
      <c r="F65" s="100"/>
      <c r="G65" s="100"/>
      <c r="H65" s="100"/>
      <c r="I65" s="100"/>
      <c r="J65" s="100"/>
      <c r="K65" s="101"/>
      <c r="L65" s="102">
        <v>44927</v>
      </c>
      <c r="M65" s="103"/>
      <c r="N65" s="103"/>
      <c r="O65" s="104"/>
      <c r="P65" s="102">
        <v>45291</v>
      </c>
      <c r="Q65" s="103"/>
      <c r="R65" s="104"/>
    </row>
    <row r="66" spans="1:21" s="18" customFormat="1" ht="24.95" customHeight="1" x14ac:dyDescent="0.2">
      <c r="A66" s="106"/>
      <c r="B66" s="107"/>
      <c r="C66" s="108"/>
      <c r="D66" s="105"/>
      <c r="E66" s="99" t="s">
        <v>74</v>
      </c>
      <c r="F66" s="100"/>
      <c r="G66" s="100"/>
      <c r="H66" s="100"/>
      <c r="I66" s="100"/>
      <c r="J66" s="100"/>
      <c r="K66" s="101"/>
      <c r="L66" s="102">
        <v>44927</v>
      </c>
      <c r="M66" s="103"/>
      <c r="N66" s="103"/>
      <c r="O66" s="104"/>
      <c r="P66" s="102">
        <v>45291</v>
      </c>
      <c r="Q66" s="103"/>
      <c r="R66" s="104"/>
    </row>
    <row r="67" spans="1:21" s="18" customFormat="1" ht="30" customHeight="1" x14ac:dyDescent="0.2">
      <c r="A67" s="106"/>
      <c r="B67" s="107"/>
      <c r="C67" s="108"/>
      <c r="D67" s="105"/>
      <c r="E67" s="99" t="s">
        <v>95</v>
      </c>
      <c r="F67" s="100"/>
      <c r="G67" s="100"/>
      <c r="H67" s="100"/>
      <c r="I67" s="100"/>
      <c r="J67" s="100"/>
      <c r="K67" s="101"/>
      <c r="L67" s="102">
        <v>44927</v>
      </c>
      <c r="M67" s="103"/>
      <c r="N67" s="103"/>
      <c r="O67" s="104"/>
      <c r="P67" s="102">
        <v>45291</v>
      </c>
      <c r="Q67" s="103"/>
      <c r="R67" s="104"/>
    </row>
    <row r="68" spans="1:21" s="18" customFormat="1" ht="38.25" customHeight="1" x14ac:dyDescent="0.2">
      <c r="A68" s="93" t="s">
        <v>75</v>
      </c>
      <c r="B68" s="94"/>
      <c r="C68" s="95"/>
      <c r="D68" s="50" t="s">
        <v>76</v>
      </c>
      <c r="E68" s="93" t="s">
        <v>77</v>
      </c>
      <c r="F68" s="94"/>
      <c r="G68" s="94"/>
      <c r="H68" s="94"/>
      <c r="I68" s="94"/>
      <c r="J68" s="94"/>
      <c r="K68" s="95"/>
      <c r="L68" s="93"/>
      <c r="M68" s="94"/>
      <c r="N68" s="94"/>
      <c r="O68" s="94"/>
      <c r="P68" s="94"/>
      <c r="Q68" s="94"/>
      <c r="R68" s="95"/>
    </row>
    <row r="69" spans="1:21" s="18" customFormat="1" ht="12.75" customHeight="1" x14ac:dyDescent="0.2">
      <c r="A69" s="96" t="s">
        <v>78</v>
      </c>
      <c r="B69" s="97"/>
      <c r="C69" s="98"/>
      <c r="D69" s="51"/>
      <c r="E69" s="96" t="s">
        <v>79</v>
      </c>
      <c r="F69" s="97"/>
      <c r="G69" s="97"/>
      <c r="H69" s="97"/>
      <c r="I69" s="97"/>
      <c r="J69" s="97"/>
      <c r="K69" s="98"/>
      <c r="L69" s="93"/>
      <c r="M69" s="94"/>
      <c r="N69" s="94"/>
      <c r="O69" s="94"/>
      <c r="P69" s="94"/>
      <c r="Q69" s="94"/>
      <c r="R69" s="95"/>
    </row>
    <row r="70" spans="1:21" s="18" customFormat="1" ht="12.75" customHeight="1" x14ac:dyDescent="0.2">
      <c r="A70" s="96" t="s">
        <v>80</v>
      </c>
      <c r="B70" s="97"/>
      <c r="C70" s="98"/>
      <c r="D70" s="51"/>
      <c r="E70" s="96"/>
      <c r="F70" s="97"/>
      <c r="G70" s="97"/>
      <c r="H70" s="97"/>
      <c r="I70" s="97"/>
      <c r="J70" s="97"/>
      <c r="K70" s="98"/>
      <c r="L70" s="93"/>
      <c r="M70" s="94"/>
      <c r="N70" s="94"/>
      <c r="O70" s="94"/>
      <c r="P70" s="94"/>
      <c r="Q70" s="94"/>
      <c r="R70" s="95"/>
    </row>
    <row r="71" spans="1:21" ht="12.75" customHeight="1" x14ac:dyDescent="0.2">
      <c r="A71" s="84">
        <v>3</v>
      </c>
      <c r="B71" s="85"/>
      <c r="C71" s="86"/>
      <c r="D71" s="3"/>
      <c r="E71" s="87"/>
      <c r="F71" s="88"/>
      <c r="G71" s="88"/>
      <c r="H71" s="88"/>
      <c r="I71" s="88"/>
      <c r="J71" s="88"/>
      <c r="K71" s="89"/>
      <c r="L71" s="90"/>
      <c r="M71" s="91"/>
      <c r="N71" s="91"/>
      <c r="O71" s="91"/>
      <c r="P71" s="91"/>
      <c r="Q71" s="91"/>
      <c r="R71" s="92"/>
    </row>
    <row r="72" spans="1:21" ht="12.75" customHeight="1" x14ac:dyDescent="0.2">
      <c r="A72" s="84">
        <v>4</v>
      </c>
      <c r="B72" s="85"/>
      <c r="C72" s="86"/>
      <c r="D72" s="3"/>
      <c r="E72" s="87"/>
      <c r="F72" s="88"/>
      <c r="G72" s="88"/>
      <c r="H72" s="88"/>
      <c r="I72" s="88"/>
      <c r="J72" s="88"/>
      <c r="K72" s="89"/>
      <c r="L72" s="90"/>
      <c r="M72" s="91"/>
      <c r="N72" s="91"/>
      <c r="O72" s="91"/>
      <c r="P72" s="91"/>
      <c r="Q72" s="91"/>
      <c r="R72" s="92"/>
      <c r="U72" s="4"/>
    </row>
    <row r="73" spans="1:21" ht="12.75" customHeight="1" x14ac:dyDescent="0.2">
      <c r="A73" s="84">
        <v>5</v>
      </c>
      <c r="B73" s="85"/>
      <c r="C73" s="86"/>
      <c r="D73" s="3"/>
      <c r="E73" s="16"/>
      <c r="F73" s="11"/>
      <c r="G73" s="11"/>
      <c r="H73" s="11"/>
      <c r="I73" s="11"/>
      <c r="J73" s="11"/>
      <c r="K73" s="12"/>
      <c r="L73" s="13"/>
      <c r="M73" s="15"/>
      <c r="N73" s="15"/>
      <c r="O73" s="15"/>
      <c r="P73" s="15"/>
      <c r="Q73" s="15"/>
      <c r="R73" s="14"/>
      <c r="U73" s="4"/>
    </row>
    <row r="74" spans="1:21" ht="12.75" customHeight="1" x14ac:dyDescent="0.2">
      <c r="A74" s="77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9"/>
    </row>
    <row r="75" spans="1:21" s="18" customFormat="1" ht="16.5" customHeight="1" x14ac:dyDescent="0.2">
      <c r="A75" s="80" t="s">
        <v>81</v>
      </c>
      <c r="B75" s="22" t="s">
        <v>82</v>
      </c>
      <c r="C75" s="83" t="s">
        <v>101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</row>
    <row r="76" spans="1:21" s="18" customFormat="1" ht="16.5" customHeight="1" x14ac:dyDescent="0.2">
      <c r="A76" s="81"/>
      <c r="B76" s="22" t="s">
        <v>83</v>
      </c>
      <c r="C76" s="83" t="s">
        <v>91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</row>
    <row r="77" spans="1:21" s="18" customFormat="1" ht="12.75" customHeight="1" x14ac:dyDescent="0.2">
      <c r="A77" s="81"/>
      <c r="B77" s="80" t="s">
        <v>84</v>
      </c>
      <c r="C77" s="83" t="s">
        <v>4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</row>
    <row r="78" spans="1:21" s="18" customFormat="1" ht="15" x14ac:dyDescent="0.2">
      <c r="A78" s="82"/>
      <c r="B78" s="82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</row>
    <row r="80" spans="1:21" x14ac:dyDescent="0.2">
      <c r="A80" s="5" t="s">
        <v>85</v>
      </c>
    </row>
    <row r="82" spans="1:17" s="18" customFormat="1" ht="15" x14ac:dyDescent="0.2">
      <c r="A82" s="17" t="s">
        <v>86</v>
      </c>
      <c r="B82" s="17">
        <v>1000</v>
      </c>
      <c r="C82" s="17">
        <v>2000</v>
      </c>
      <c r="D82" s="17">
        <v>3000</v>
      </c>
      <c r="E82" s="17">
        <v>4000</v>
      </c>
      <c r="F82" s="65">
        <v>5000</v>
      </c>
      <c r="G82" s="65"/>
      <c r="H82" s="65"/>
      <c r="I82" s="65">
        <v>6000</v>
      </c>
      <c r="J82" s="65"/>
      <c r="K82" s="66"/>
      <c r="L82" s="66">
        <v>7000</v>
      </c>
      <c r="M82" s="67"/>
      <c r="N82" s="68"/>
      <c r="O82" s="65" t="s">
        <v>87</v>
      </c>
      <c r="P82" s="69"/>
      <c r="Q82" s="69"/>
    </row>
    <row r="83" spans="1:17" s="18" customFormat="1" ht="15" x14ac:dyDescent="0.2">
      <c r="A83" s="19" t="s">
        <v>88</v>
      </c>
      <c r="B83" s="20">
        <v>894316.01</v>
      </c>
      <c r="C83" s="21">
        <v>85000</v>
      </c>
      <c r="D83" s="21">
        <v>105000</v>
      </c>
      <c r="E83" s="21">
        <v>0</v>
      </c>
      <c r="F83" s="70">
        <v>0</v>
      </c>
      <c r="G83" s="71"/>
      <c r="H83" s="72"/>
      <c r="I83" s="70">
        <v>0</v>
      </c>
      <c r="J83" s="71"/>
      <c r="K83" s="71"/>
      <c r="L83" s="70">
        <v>0</v>
      </c>
      <c r="M83" s="71"/>
      <c r="N83" s="72"/>
      <c r="O83" s="74">
        <f>SUM(B83:N83)</f>
        <v>1084316.01</v>
      </c>
      <c r="P83" s="75"/>
      <c r="Q83" s="76"/>
    </row>
    <row r="84" spans="1:17" x14ac:dyDescent="0.2">
      <c r="A84" s="52" t="s">
        <v>96</v>
      </c>
      <c r="B84" s="7"/>
      <c r="C84" s="7"/>
      <c r="D84" s="7"/>
      <c r="E84" s="7"/>
      <c r="F84" s="57"/>
      <c r="G84" s="58"/>
      <c r="H84" s="59"/>
      <c r="I84" s="57"/>
      <c r="J84" s="58"/>
      <c r="K84" s="58"/>
      <c r="L84" s="57"/>
      <c r="M84" s="58"/>
      <c r="N84" s="59"/>
      <c r="O84" s="62"/>
      <c r="P84" s="63"/>
      <c r="Q84" s="64"/>
    </row>
    <row r="85" spans="1:17" x14ac:dyDescent="0.2">
      <c r="A85" s="6"/>
      <c r="B85" s="7"/>
      <c r="C85" s="7"/>
      <c r="D85" s="7"/>
      <c r="E85" s="7"/>
      <c r="F85" s="57"/>
      <c r="G85" s="58"/>
      <c r="H85" s="59"/>
      <c r="I85" s="57"/>
      <c r="J85" s="58"/>
      <c r="K85" s="58"/>
      <c r="L85" s="57"/>
      <c r="M85" s="58"/>
      <c r="N85" s="59"/>
      <c r="O85" s="62"/>
      <c r="P85" s="63"/>
      <c r="Q85" s="64"/>
    </row>
    <row r="86" spans="1:17" x14ac:dyDescent="0.2">
      <c r="A86" s="6"/>
      <c r="B86" s="7"/>
      <c r="C86" s="7"/>
      <c r="D86" s="7"/>
      <c r="E86" s="7"/>
      <c r="F86" s="57"/>
      <c r="G86" s="58"/>
      <c r="H86" s="59"/>
      <c r="I86" s="57"/>
      <c r="J86" s="58"/>
      <c r="K86" s="58"/>
      <c r="L86" s="57"/>
      <c r="M86" s="58"/>
      <c r="N86" s="59"/>
      <c r="O86" s="62"/>
      <c r="P86" s="63"/>
      <c r="Q86" s="64"/>
    </row>
    <row r="87" spans="1:17" x14ac:dyDescent="0.2">
      <c r="A87" s="8"/>
      <c r="B87" s="7"/>
      <c r="C87" s="7"/>
      <c r="D87" s="7"/>
      <c r="E87" s="7"/>
      <c r="F87" s="57"/>
      <c r="G87" s="58"/>
      <c r="H87" s="59"/>
      <c r="I87" s="57"/>
      <c r="J87" s="58"/>
      <c r="K87" s="58"/>
      <c r="L87" s="57"/>
      <c r="M87" s="58"/>
      <c r="N87" s="59"/>
      <c r="O87" s="60"/>
      <c r="P87" s="61"/>
      <c r="Q87" s="61"/>
    </row>
    <row r="88" spans="1:17" x14ac:dyDescent="0.2">
      <c r="A88" s="8"/>
      <c r="B88" s="7"/>
      <c r="C88" s="7"/>
      <c r="D88" s="7"/>
      <c r="E88" s="7"/>
      <c r="F88" s="57"/>
      <c r="G88" s="58"/>
      <c r="H88" s="59"/>
      <c r="I88" s="57"/>
      <c r="J88" s="58"/>
      <c r="K88" s="58"/>
      <c r="L88" s="57"/>
      <c r="M88" s="58"/>
      <c r="N88" s="59"/>
      <c r="O88" s="60"/>
      <c r="P88" s="61"/>
      <c r="Q88" s="61"/>
    </row>
    <row r="89" spans="1:17" x14ac:dyDescent="0.2">
      <c r="B89" s="9">
        <f>SUM(B83:B88)</f>
        <v>894316.01</v>
      </c>
      <c r="C89" s="9">
        <f t="shared" ref="C89:L89" si="3">SUM(C83:C88)</f>
        <v>85000</v>
      </c>
      <c r="D89" s="9">
        <f t="shared" si="3"/>
        <v>105000</v>
      </c>
      <c r="E89" s="9">
        <f t="shared" si="3"/>
        <v>0</v>
      </c>
      <c r="F89" s="73">
        <f t="shared" si="3"/>
        <v>0</v>
      </c>
      <c r="G89" s="73"/>
      <c r="H89" s="73"/>
      <c r="I89" s="73">
        <f t="shared" si="3"/>
        <v>0</v>
      </c>
      <c r="J89" s="73"/>
      <c r="K89" s="73"/>
      <c r="L89" s="73">
        <f t="shared" si="3"/>
        <v>0</v>
      </c>
      <c r="M89" s="73"/>
      <c r="N89" s="73"/>
      <c r="O89" s="73">
        <f t="shared" ref="O89" si="4">SUM(O83:O88)</f>
        <v>1084316.01</v>
      </c>
      <c r="P89" s="73"/>
      <c r="Q89" s="73"/>
    </row>
    <row r="93" spans="1:17" ht="20.25" x14ac:dyDescent="0.3">
      <c r="C93" s="10"/>
    </row>
  </sheetData>
  <mergeCells count="215">
    <mergeCell ref="P52:Q52"/>
    <mergeCell ref="P43:Q43"/>
    <mergeCell ref="A57:C59"/>
    <mergeCell ref="E59:K59"/>
    <mergeCell ref="D57:D59"/>
    <mergeCell ref="E63:K63"/>
    <mergeCell ref="A55:R55"/>
    <mergeCell ref="A56:C56"/>
    <mergeCell ref="E56:K56"/>
    <mergeCell ref="L56:O56"/>
    <mergeCell ref="P56:R56"/>
    <mergeCell ref="E61:K61"/>
    <mergeCell ref="E62:K62"/>
    <mergeCell ref="E57:K57"/>
    <mergeCell ref="A60:C63"/>
    <mergeCell ref="D60:D63"/>
    <mergeCell ref="A42:A45"/>
    <mergeCell ref="B42:C45"/>
    <mergeCell ref="D42:D45"/>
    <mergeCell ref="E42:E43"/>
    <mergeCell ref="F42:G45"/>
    <mergeCell ref="H42:I42"/>
    <mergeCell ref="J42:K42"/>
    <mergeCell ref="L42:M42"/>
    <mergeCell ref="A7:R7"/>
    <mergeCell ref="A8:R8"/>
    <mergeCell ref="A9:R9"/>
    <mergeCell ref="A10:A12"/>
    <mergeCell ref="B10:R12"/>
    <mergeCell ref="A13:A16"/>
    <mergeCell ref="B13:R16"/>
    <mergeCell ref="A1:R1"/>
    <mergeCell ref="A2:R2"/>
    <mergeCell ref="A3:R3"/>
    <mergeCell ref="A4:R4"/>
    <mergeCell ref="A5:R5"/>
    <mergeCell ref="A6:R6"/>
    <mergeCell ref="A22:R22"/>
    <mergeCell ref="A23:B23"/>
    <mergeCell ref="C23:R23"/>
    <mergeCell ref="A24:B24"/>
    <mergeCell ref="C24:R24"/>
    <mergeCell ref="A25:B25"/>
    <mergeCell ref="C25:R25"/>
    <mergeCell ref="A17:A18"/>
    <mergeCell ref="B17:R18"/>
    <mergeCell ref="B19:R19"/>
    <mergeCell ref="A20:A21"/>
    <mergeCell ref="B20:E21"/>
    <mergeCell ref="F20:K21"/>
    <mergeCell ref="L20:R21"/>
    <mergeCell ref="A30:B30"/>
    <mergeCell ref="E30:G30"/>
    <mergeCell ref="H30:R30"/>
    <mergeCell ref="A31:R31"/>
    <mergeCell ref="A32:A34"/>
    <mergeCell ref="B32:R33"/>
    <mergeCell ref="B34:R34"/>
    <mergeCell ref="A26:B26"/>
    <mergeCell ref="F26:G26"/>
    <mergeCell ref="H26:J26"/>
    <mergeCell ref="K26:M26"/>
    <mergeCell ref="A27:R27"/>
    <mergeCell ref="A28:B28"/>
    <mergeCell ref="A35:R35"/>
    <mergeCell ref="A36:A38"/>
    <mergeCell ref="B36:R37"/>
    <mergeCell ref="B38:R38"/>
    <mergeCell ref="A39:R39"/>
    <mergeCell ref="A40:G40"/>
    <mergeCell ref="H40:I41"/>
    <mergeCell ref="J40:K41"/>
    <mergeCell ref="L40:M41"/>
    <mergeCell ref="N40:O41"/>
    <mergeCell ref="P40:Q41"/>
    <mergeCell ref="R40:R41"/>
    <mergeCell ref="B41:C41"/>
    <mergeCell ref="F41:G41"/>
    <mergeCell ref="N42:O42"/>
    <mergeCell ref="P42:Q42"/>
    <mergeCell ref="H43:I43"/>
    <mergeCell ref="E44:E45"/>
    <mergeCell ref="H44:I44"/>
    <mergeCell ref="J44:K44"/>
    <mergeCell ref="L44:M44"/>
    <mergeCell ref="N44:O44"/>
    <mergeCell ref="P44:Q44"/>
    <mergeCell ref="H45:I45"/>
    <mergeCell ref="L45:M45"/>
    <mergeCell ref="L43:M43"/>
    <mergeCell ref="N45:O45"/>
    <mergeCell ref="N43:O43"/>
    <mergeCell ref="A46:R46"/>
    <mergeCell ref="A47:R47"/>
    <mergeCell ref="A48:R48"/>
    <mergeCell ref="A49:E49"/>
    <mergeCell ref="F49:H49"/>
    <mergeCell ref="I49:L49"/>
    <mergeCell ref="M49:O49"/>
    <mergeCell ref="P49:R49"/>
    <mergeCell ref="P51:Q51"/>
    <mergeCell ref="H52:I52"/>
    <mergeCell ref="P50:Q50"/>
    <mergeCell ref="A51:A54"/>
    <mergeCell ref="B51:C54"/>
    <mergeCell ref="D51:D54"/>
    <mergeCell ref="E51:E52"/>
    <mergeCell ref="F51:G54"/>
    <mergeCell ref="H51:I51"/>
    <mergeCell ref="J51:K51"/>
    <mergeCell ref="L51:M51"/>
    <mergeCell ref="N51:O51"/>
    <mergeCell ref="B50:C50"/>
    <mergeCell ref="F50:G50"/>
    <mergeCell ref="H50:I50"/>
    <mergeCell ref="J50:K50"/>
    <mergeCell ref="L50:M50"/>
    <mergeCell ref="N50:O50"/>
    <mergeCell ref="P54:Q54"/>
    <mergeCell ref="E53:E54"/>
    <mergeCell ref="H53:I53"/>
    <mergeCell ref="J53:K53"/>
    <mergeCell ref="L53:M53"/>
    <mergeCell ref="N53:O53"/>
    <mergeCell ref="P53:Q53"/>
    <mergeCell ref="H54:I54"/>
    <mergeCell ref="J54:K54"/>
    <mergeCell ref="L54:M54"/>
    <mergeCell ref="N54:O54"/>
    <mergeCell ref="E65:K65"/>
    <mergeCell ref="L65:O65"/>
    <mergeCell ref="P65:R65"/>
    <mergeCell ref="L57:O57"/>
    <mergeCell ref="P57:R57"/>
    <mergeCell ref="L60:O60"/>
    <mergeCell ref="P60:R60"/>
    <mergeCell ref="L61:O61"/>
    <mergeCell ref="P61:R61"/>
    <mergeCell ref="L62:O62"/>
    <mergeCell ref="P62:R62"/>
    <mergeCell ref="L63:O63"/>
    <mergeCell ref="P63:R63"/>
    <mergeCell ref="E60:K60"/>
    <mergeCell ref="L59:O59"/>
    <mergeCell ref="P59:R59"/>
    <mergeCell ref="E66:K66"/>
    <mergeCell ref="L66:O66"/>
    <mergeCell ref="P66:R66"/>
    <mergeCell ref="E67:K67"/>
    <mergeCell ref="L67:O67"/>
    <mergeCell ref="P67:R67"/>
    <mergeCell ref="A70:C70"/>
    <mergeCell ref="E70:K70"/>
    <mergeCell ref="L70:R70"/>
    <mergeCell ref="D64:D67"/>
    <mergeCell ref="A64:C67"/>
    <mergeCell ref="E64:K64"/>
    <mergeCell ref="L64:O64"/>
    <mergeCell ref="P64:R64"/>
    <mergeCell ref="A71:C71"/>
    <mergeCell ref="E71:K71"/>
    <mergeCell ref="L71:R71"/>
    <mergeCell ref="A68:C68"/>
    <mergeCell ref="E68:K68"/>
    <mergeCell ref="L68:R68"/>
    <mergeCell ref="A69:C69"/>
    <mergeCell ref="E69:K69"/>
    <mergeCell ref="L69:R69"/>
    <mergeCell ref="O83:Q83"/>
    <mergeCell ref="A74:R74"/>
    <mergeCell ref="A75:A78"/>
    <mergeCell ref="C75:R75"/>
    <mergeCell ref="C76:R76"/>
    <mergeCell ref="B77:B78"/>
    <mergeCell ref="C77:R78"/>
    <mergeCell ref="A72:C72"/>
    <mergeCell ref="E72:K72"/>
    <mergeCell ref="L72:R72"/>
    <mergeCell ref="A73:C73"/>
    <mergeCell ref="F89:H89"/>
    <mergeCell ref="I89:K89"/>
    <mergeCell ref="L89:N89"/>
    <mergeCell ref="O89:Q89"/>
    <mergeCell ref="F86:H86"/>
    <mergeCell ref="I86:K86"/>
    <mergeCell ref="L86:N86"/>
    <mergeCell ref="O86:Q86"/>
    <mergeCell ref="F87:H87"/>
    <mergeCell ref="I87:K87"/>
    <mergeCell ref="L87:N87"/>
    <mergeCell ref="O87:Q87"/>
    <mergeCell ref="N52:O52"/>
    <mergeCell ref="L52:M52"/>
    <mergeCell ref="J52:K52"/>
    <mergeCell ref="J45:K45"/>
    <mergeCell ref="J43:K43"/>
    <mergeCell ref="F88:H88"/>
    <mergeCell ref="I88:K88"/>
    <mergeCell ref="L88:N88"/>
    <mergeCell ref="O88:Q88"/>
    <mergeCell ref="F84:H84"/>
    <mergeCell ref="I84:K84"/>
    <mergeCell ref="L84:N84"/>
    <mergeCell ref="O84:Q84"/>
    <mergeCell ref="F85:H85"/>
    <mergeCell ref="I85:K85"/>
    <mergeCell ref="L85:N85"/>
    <mergeCell ref="O85:Q85"/>
    <mergeCell ref="F82:H82"/>
    <mergeCell ref="I82:K82"/>
    <mergeCell ref="L82:N82"/>
    <mergeCell ref="O82:Q82"/>
    <mergeCell ref="F83:H83"/>
    <mergeCell ref="I83:K83"/>
    <mergeCell ref="L83:N83"/>
  </mergeCells>
  <pageMargins left="0.31496062992125984" right="0.31496062992125984" top="0.35433070866141736" bottom="0.35433070866141736" header="0.31496062992125984" footer="0.11811023622047245"/>
  <pageSetup scale="67" fitToHeight="4" orientation="landscape" r:id="rId1"/>
  <headerFooter>
    <oddFooter>&amp;C&amp;P de &amp;N&amp;R&amp;F</oddFooter>
  </headerFooter>
  <rowBreaks count="1" manualBreakCount="1">
    <brk id="3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Contraloría</vt:lpstr>
      <vt:lpstr>Contraloría!Área_de_impresión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Gro</dc:creator>
  <cp:lastModifiedBy>SECRETARIA</cp:lastModifiedBy>
  <cp:revision/>
  <cp:lastPrinted>2019-12-20T18:33:17Z</cp:lastPrinted>
  <dcterms:created xsi:type="dcterms:W3CDTF">2015-04-20T19:30:10Z</dcterms:created>
  <dcterms:modified xsi:type="dcterms:W3CDTF">2023-04-19T15:16:51Z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