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Urbanizació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N44" i="1"/>
  <c r="P44" i="1"/>
  <c r="R44" i="1" l="1"/>
  <c r="R53" i="1"/>
  <c r="L45" i="1" l="1"/>
  <c r="R54" i="1" l="1"/>
  <c r="R45" i="1"/>
  <c r="P52" i="1" l="1"/>
  <c r="N52" i="1" l="1"/>
  <c r="L52" i="1"/>
  <c r="J52" i="1"/>
  <c r="L20" i="1"/>
  <c r="N51" i="1"/>
  <c r="R52" i="1" l="1"/>
  <c r="P42" i="1"/>
  <c r="N43" i="1"/>
  <c r="L43" i="1"/>
  <c r="J43" i="1"/>
  <c r="J42" i="1"/>
  <c r="N42" i="1"/>
  <c r="P51" i="1"/>
  <c r="L51" i="1"/>
  <c r="J51" i="1"/>
  <c r="L42" i="1"/>
  <c r="O79" i="1"/>
  <c r="O83" i="1" s="1"/>
  <c r="R43" i="1" l="1"/>
  <c r="R51" i="1"/>
  <c r="R42" i="1"/>
</calcChain>
</file>

<file path=xl/sharedStrings.xml><?xml version="1.0" encoding="utf-8"?>
<sst xmlns="http://schemas.openxmlformats.org/spreadsheetml/2006/main" count="107" uniqueCount="92">
  <si>
    <t>Municipio de San Juan de Sabinas</t>
  </si>
  <si>
    <t>Nombre del Subprograma:</t>
  </si>
  <si>
    <t>Descripción  (Que comprende):</t>
  </si>
  <si>
    <t>Unidad Responsable: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</si>
  <si>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</si>
  <si>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</si>
  <si>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</si>
  <si>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</si>
  <si>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</si>
  <si>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</si>
  <si>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Finalidad</t>
  </si>
  <si>
    <t>Función</t>
  </si>
  <si>
    <t>Sub Función</t>
  </si>
  <si>
    <t>Población Objetivo</t>
  </si>
  <si>
    <t>Tipo de Población Objetivo</t>
  </si>
  <si>
    <t>Interna:</t>
  </si>
  <si>
    <t>Externa: X</t>
  </si>
  <si>
    <t>Meta: 100%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</si>
  <si>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</si>
  <si>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</si>
  <si>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</si>
  <si>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</si>
  <si>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</si>
  <si>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</si>
  <si>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</si>
  <si>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</si>
  <si>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</si>
  <si>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</si>
  <si>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</si>
  <si>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</si>
  <si>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</si>
  <si>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</si>
  <si>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</si>
  <si>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</si>
  <si>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(ORt / OPt)x 100</t>
  </si>
  <si>
    <t>%</t>
  </si>
  <si>
    <t>V1: Obras realizadas</t>
  </si>
  <si>
    <t>Obras</t>
  </si>
  <si>
    <t>Programado</t>
  </si>
  <si>
    <t>Realizado</t>
  </si>
  <si>
    <t>V2 Obras programadas</t>
  </si>
  <si>
    <t>Presupuestado</t>
  </si>
  <si>
    <t>Ejercido</t>
  </si>
  <si>
    <t>RELACIÓN DE COMPONENTES o PRODUCTOS GENERALES 
(redacción en términos de que se produce)</t>
  </si>
  <si>
    <t>Unidad ejecutora:</t>
  </si>
  <si>
    <t>Otras unidades involucradas:</t>
  </si>
  <si>
    <t>TOTAL</t>
  </si>
  <si>
    <t>(CPt / CPPt)x 100</t>
  </si>
  <si>
    <t>Porcentaje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</si>
  <si>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</si>
  <si>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</si>
  <si>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</si>
  <si>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</si>
  <si>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 xml:space="preserve">Condiciones Administrativas No Controlables </t>
  </si>
  <si>
    <t>Observaciones</t>
  </si>
  <si>
    <t xml:space="preserve">Condiciones Operativas No Controlables </t>
  </si>
  <si>
    <t>1. Suspensión o cancelación del programa</t>
  </si>
  <si>
    <t>1. Condiciones climatológicas no adecuadas</t>
  </si>
  <si>
    <t>2. que el recurso económico no este disponible a tiempo</t>
  </si>
  <si>
    <t xml:space="preserve">Responsable del Programa o Proyecto: </t>
  </si>
  <si>
    <t>Nombre:</t>
  </si>
  <si>
    <t>Cargo:</t>
  </si>
  <si>
    <t xml:space="preserve">Director 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</si>
  <si>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</si>
  <si>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</si>
  <si>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</si>
  <si>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</si>
  <si>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V1: Presupuesto Ejercido</t>
  </si>
  <si>
    <t>V2: Presupuesto programado</t>
  </si>
  <si>
    <t>pesos</t>
  </si>
  <si>
    <t>Subprograma: Dirección Del Catastro y la información Territorial</t>
  </si>
  <si>
    <t>Dirección Del Catastro y la Información Territorial</t>
  </si>
  <si>
    <t>N/A</t>
  </si>
  <si>
    <t>ORGANIZAR LA TRANSICION DE UN DESARROLLO URBANO ORDENADO Y EFICIENTE ASI COMO ACTUALIZAR EL USO DE RESERVAS TERRITORIALES PARA EL DESARROLLO URBANO DE LA VIVIENDA Y LA INDUSTRIA</t>
  </si>
  <si>
    <t>Los habitantes de San Juan de Sabinas disfrutan de un ordenamiento territorial y un servicio eficaz y eficiente en trámites catastrales</t>
  </si>
  <si>
    <t>1.1. Cartografía Ordenada y Actualizada</t>
  </si>
  <si>
    <t>COMPONENTE 1:  Programa de Cartografía ordenada y actualizada ejecutado.</t>
  </si>
  <si>
    <t>1.1.1 Se elaboran avalúos, planos y deslindes de predios</t>
  </si>
  <si>
    <t>1.1.2 Se proporciona información al contribuyente del Impuesto Predial</t>
  </si>
  <si>
    <t xml:space="preserve">1.1.3 Se relaizan altas, bajas, modificaciones y actualizaciones en cuentas de impuesto predial. </t>
  </si>
  <si>
    <t>1.1.4 Se realizan trámittes de escrituraciones.</t>
  </si>
  <si>
    <t xml:space="preserve">DIRECCIÓN DEL CATASTRO Y LA INFORMACIÓN TERRITORIAL </t>
  </si>
  <si>
    <t xml:space="preserve">1 -DIRECCIÓN DEL CATASTRO Y LA INFORMACIÓN TERRITORIAL </t>
  </si>
  <si>
    <t>MUNICIPIO DIGNO</t>
  </si>
  <si>
    <r>
      <t xml:space="preserve">Planeación Urbana y Ordenamiento Territorial Desarrollo Urbano- </t>
    </r>
    <r>
      <rPr>
        <sz val="10"/>
        <rFont val="Arial"/>
        <family val="2"/>
      </rPr>
      <t xml:space="preserve">Orientar el crecimiento urbano del municipio en base a su vocación territorial, para evitar el crecimiento desordenado de áreas urbanas, y el crecimiento en áreas de riesgo en comunidades. </t>
    </r>
    <r>
      <rPr>
        <b/>
        <sz val="10"/>
        <rFont val="Arial"/>
        <family val="2"/>
      </rPr>
      <t>Reservas Territoriales-</t>
    </r>
    <r>
      <rPr>
        <sz val="10"/>
        <rFont val="Arial"/>
        <family val="2"/>
      </rPr>
      <t xml:space="preserve">Promover el mejor uso del suelo en el territorio del municipio, así como participar en la creación y administración de reservas territoriales. </t>
    </r>
  </si>
  <si>
    <t>Programa: Administración Pública Municipal</t>
  </si>
  <si>
    <t>Organizar la transición de un desarrollo urbano ordenado y eficiente. Así como actualizar el uso de reservas territoriales para el desarrollo urbano de la vivienda y la industria.</t>
  </si>
  <si>
    <t>Periodo: del 1 de enero al 31 de diciembre de 2023</t>
  </si>
  <si>
    <t>En el 2023 se realiza al menos el 90% de las aciones de catastro y la información territorial programadas.</t>
  </si>
  <si>
    <t>En el 2023 se ejerce adecuadamente el gasto operativo y administrativo de la Dirección Del Catastro y la Información Territorial.</t>
  </si>
  <si>
    <t>LIC. ARNULFO CRUZ RAMIREZ</t>
  </si>
  <si>
    <t>42,260 Habitantes del 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</si>
</sst>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5" fillId="0" borderId="0" xfId="0" applyFont="1" applyFill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vertical="center" wrapText="1"/>
    </xf>
    <xf numFmtId="9" fontId="5" fillId="0" borderId="15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 wrapText="1"/>
    </xf>
    <xf numFmtId="9" fontId="0" fillId="0" borderId="9" xfId="2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/>
    <xf numFmtId="0" fontId="5" fillId="0" borderId="9" xfId="0" applyFont="1" applyFill="1" applyBorder="1" applyAlignment="1">
      <alignment horizontal="center" vertical="center"/>
    </xf>
    <xf numFmtId="0" fontId="6" fillId="0" borderId="0" xfId="0" applyFont="1"/>
    <xf numFmtId="44" fontId="0" fillId="0" borderId="0" xfId="1" applyFont="1"/>
    <xf numFmtId="44" fontId="0" fillId="0" borderId="9" xfId="1" applyFont="1" applyBorder="1"/>
    <xf numFmtId="0" fontId="0" fillId="0" borderId="9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wrapText="1"/>
    </xf>
    <xf numFmtId="9" fontId="5" fillId="0" borderId="15" xfId="0" applyNumberFormat="1" applyFont="1" applyFill="1" applyBorder="1" applyAlignment="1">
      <alignment horizontal="center" vertical="center" wrapText="1"/>
    </xf>
    <xf numFmtId="44" fontId="5" fillId="0" borderId="15" xfId="0" applyNumberFormat="1" applyFont="1" applyFill="1" applyBorder="1" applyAlignment="1">
      <alignment horizontal="center" vertical="center" wrapText="1"/>
    </xf>
    <xf numFmtId="9" fontId="0" fillId="0" borderId="9" xfId="0" applyNumberFormat="1" applyFill="1" applyBorder="1" applyAlignment="1">
      <alignment horizontal="center"/>
    </xf>
    <xf numFmtId="44" fontId="0" fillId="0" borderId="9" xfId="0" applyNumberFormat="1" applyFill="1" applyBorder="1" applyAlignment="1">
      <alignment horizontal="center"/>
    </xf>
    <xf numFmtId="0" fontId="7" fillId="0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8" fontId="5" fillId="0" borderId="15" xfId="0" applyNumberFormat="1" applyFont="1" applyFill="1" applyBorder="1" applyAlignment="1">
      <alignment horizontal="center" vertical="center" wrapText="1"/>
    </xf>
    <xf numFmtId="8" fontId="0" fillId="0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8" fontId="0" fillId="0" borderId="1" xfId="0" applyNumberForma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4" borderId="1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8" fontId="0" fillId="0" borderId="6" xfId="0" applyNumberFormat="1" applyFill="1" applyBorder="1" applyAlignment="1">
      <alignment horizontal="center" vertical="center" wrapText="1"/>
    </xf>
    <xf numFmtId="8" fontId="0" fillId="0" borderId="8" xfId="0" applyNumberForma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9" fontId="0" fillId="0" borderId="6" xfId="2" applyFont="1" applyFill="1" applyBorder="1" applyAlignment="1">
      <alignment horizontal="center" vertical="center" wrapText="1"/>
    </xf>
    <xf numFmtId="9" fontId="0" fillId="0" borderId="8" xfId="2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6" xfId="2" applyFon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44" fontId="0" fillId="0" borderId="6" xfId="1" applyFont="1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15" xfId="0" applyFill="1" applyBorder="1" applyAlignment="1">
      <alignment horizontal="left" vertical="top" wrapText="1"/>
    </xf>
    <xf numFmtId="8" fontId="0" fillId="0" borderId="6" xfId="0" applyNumberFormat="1" applyFill="1" applyBorder="1" applyAlignment="1">
      <alignment horizontal="center"/>
    </xf>
    <xf numFmtId="8" fontId="5" fillId="0" borderId="6" xfId="1" applyNumberFormat="1" applyFont="1" applyFill="1" applyBorder="1" applyAlignment="1">
      <alignment horizontal="center"/>
    </xf>
    <xf numFmtId="44" fontId="5" fillId="0" borderId="8" xfId="1" applyFont="1" applyFill="1" applyBorder="1" applyAlignment="1">
      <alignment horizontal="center"/>
    </xf>
    <xf numFmtId="44" fontId="5" fillId="0" borderId="6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9" xfId="1" applyFont="1" applyBorder="1" applyAlignment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/>
    <xf numFmtId="44" fontId="0" fillId="0" borderId="9" xfId="1" applyFont="1" applyFill="1" applyBorder="1" applyAlignment="1">
      <alignment horizontal="center"/>
    </xf>
    <xf numFmtId="44" fontId="0" fillId="0" borderId="9" xfId="1" applyFont="1" applyFill="1" applyBorder="1" applyAlignment="1"/>
    <xf numFmtId="44" fontId="0" fillId="0" borderId="2" xfId="1" applyFont="1" applyBorder="1" applyAlignment="1">
      <alignment horizontal="center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21896</xdr:colOff>
      <xdr:row>0</xdr:row>
      <xdr:rowOff>0</xdr:rowOff>
    </xdr:from>
    <xdr:to>
      <xdr:col>17</xdr:col>
      <xdr:colOff>930604</xdr:colOff>
      <xdr:row>7</xdr:row>
      <xdr:rowOff>120431</xdr:rowOff>
    </xdr:to>
    <xdr:pic>
      <xdr:nvPicPr>
        <xdr:cNvPr id="2" name="1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1120" y="0"/>
          <a:ext cx="3372070" cy="1620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186119</xdr:colOff>
      <xdr:row>0</xdr:row>
      <xdr:rowOff>131379</xdr:rowOff>
    </xdr:from>
    <xdr:to>
      <xdr:col>2</xdr:col>
      <xdr:colOff>208017</xdr:colOff>
      <xdr:row>7</xdr:row>
      <xdr:rowOff>65689</xdr:rowOff>
    </xdr:to>
    <xdr:pic>
      <xdr:nvPicPr>
        <xdr:cNvPr id="3" name="2 Imagen" descr="Texto&#10;&#10;Descripción generada automáticamente con confianza med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19" y="131379"/>
          <a:ext cx="2901295" cy="1434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showGridLines="0" tabSelected="1" topLeftCell="A28" zoomScale="87" zoomScaleNormal="87" workbookViewId="0">
      <selection activeCell="A46" sqref="A46:R46"/>
    </sheetView>
  </sheetViews>
  <sheetFormatPr baseColWidth="10" defaultColWidth="9.140625" defaultRowHeight="12.75" x14ac:dyDescent="0.2"/>
  <cols>
    <col min="1" max="1" width="25.7109375" customWidth="1"/>
    <col min="2" max="2" width="17.42578125" customWidth="1"/>
    <col min="3" max="3" width="14.5703125" customWidth="1"/>
    <col min="4" max="4" width="14.28515625" bestFit="1" customWidth="1"/>
    <col min="5" max="5" width="20.28515625" customWidth="1"/>
    <col min="6" max="6" width="7.28515625" customWidth="1"/>
    <col min="7" max="7" width="6.42578125" customWidth="1"/>
    <col min="8" max="8" width="7.42578125" customWidth="1"/>
    <col min="9" max="9" width="11.42578125" customWidth="1"/>
    <col min="10" max="11" width="7.28515625" customWidth="1"/>
    <col min="12" max="12" width="5.85546875" customWidth="1"/>
    <col min="13" max="13" width="8.28515625" customWidth="1"/>
    <col min="14" max="14" width="4.5703125" customWidth="1"/>
    <col min="15" max="15" width="9.42578125" customWidth="1"/>
    <col min="16" max="16" width="5.140625" customWidth="1"/>
    <col min="17" max="17" width="9.7109375" customWidth="1"/>
    <col min="18" max="18" width="15.85546875" customWidth="1"/>
  </cols>
  <sheetData>
    <row r="1" spans="1:18" x14ac:dyDescent="0.2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3.25" x14ac:dyDescent="0.35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20.25" x14ac:dyDescent="0.3">
      <c r="A3" s="76" t="s">
        <v>85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ht="18" x14ac:dyDescent="0.25">
      <c r="A4" s="79" t="s">
        <v>70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1"/>
    </row>
    <row r="5" spans="1:18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  <row r="6" spans="1:18" x14ac:dyDescent="0.2">
      <c r="A6" s="85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1:18" x14ac:dyDescent="0.2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18" x14ac:dyDescent="0.2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</row>
    <row r="9" spans="1:18" x14ac:dyDescent="0.2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3"/>
    </row>
    <row r="10" spans="1:18" s="1" customFormat="1" x14ac:dyDescent="0.2">
      <c r="A10" s="54" t="s">
        <v>1</v>
      </c>
      <c r="B10" s="56" t="s">
        <v>71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</row>
    <row r="11" spans="1:18" s="1" customFormat="1" x14ac:dyDescent="0.2">
      <c r="A11" s="55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1:18" s="1" customFormat="1" x14ac:dyDescent="0.2">
      <c r="A12" s="55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</row>
    <row r="13" spans="1:18" s="1" customFormat="1" x14ac:dyDescent="0.2">
      <c r="A13" s="65" t="s">
        <v>2</v>
      </c>
      <c r="B13" s="68" t="s">
        <v>73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s="1" customFormat="1" x14ac:dyDescent="0.2">
      <c r="A14" s="66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s="1" customFormat="1" x14ac:dyDescent="0.2">
      <c r="A15" s="66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s="1" customFormat="1" x14ac:dyDescent="0.2">
      <c r="A16" s="67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9" s="1" customFormat="1" x14ac:dyDescent="0.2">
      <c r="A17" s="102" t="s">
        <v>3</v>
      </c>
      <c r="B17" s="104" t="s">
        <v>71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</row>
    <row r="18" spans="1:19" s="1" customFormat="1" x14ac:dyDescent="0.2">
      <c r="A18" s="103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</row>
    <row r="19" spans="1:19" s="1" customFormat="1" ht="51" x14ac:dyDescent="0.2">
      <c r="A19" s="37" t="s">
        <v>4</v>
      </c>
      <c r="B19" s="110" t="s">
        <v>72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1:19" s="1" customFormat="1" x14ac:dyDescent="0.2">
      <c r="A20" s="54" t="s">
        <v>5</v>
      </c>
      <c r="B20" s="113">
        <v>0</v>
      </c>
      <c r="C20" s="114"/>
      <c r="D20" s="114"/>
      <c r="E20" s="115"/>
      <c r="F20" s="119" t="s">
        <v>6</v>
      </c>
      <c r="G20" s="120"/>
      <c r="H20" s="120"/>
      <c r="I20" s="120"/>
      <c r="J20" s="120"/>
      <c r="K20" s="121"/>
      <c r="L20" s="125">
        <f>R44</f>
        <v>1205941.6099999999</v>
      </c>
      <c r="M20" s="114"/>
      <c r="N20" s="114"/>
      <c r="O20" s="114"/>
      <c r="P20" s="114"/>
      <c r="Q20" s="114"/>
      <c r="R20" s="115"/>
    </row>
    <row r="21" spans="1:19" s="1" customFormat="1" x14ac:dyDescent="0.2">
      <c r="A21" s="54"/>
      <c r="B21" s="116"/>
      <c r="C21" s="117"/>
      <c r="D21" s="117"/>
      <c r="E21" s="118"/>
      <c r="F21" s="122"/>
      <c r="G21" s="123"/>
      <c r="H21" s="123"/>
      <c r="I21" s="123"/>
      <c r="J21" s="123"/>
      <c r="K21" s="124"/>
      <c r="L21" s="116"/>
      <c r="M21" s="117"/>
      <c r="N21" s="117"/>
      <c r="O21" s="117"/>
      <c r="P21" s="117"/>
      <c r="Q21" s="117"/>
      <c r="R21" s="118"/>
    </row>
    <row r="22" spans="1:19" s="1" customFormat="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1:19" s="1" customFormat="1" ht="32.25" customHeight="1" x14ac:dyDescent="0.2">
      <c r="A23" s="89" t="s">
        <v>7</v>
      </c>
      <c r="B23" s="90"/>
      <c r="C23" s="91" t="s">
        <v>83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3"/>
    </row>
    <row r="24" spans="1:19" s="1" customFormat="1" ht="111" customHeight="1" x14ac:dyDescent="0.2">
      <c r="A24" s="94" t="s">
        <v>8</v>
      </c>
      <c r="B24" s="95"/>
      <c r="C24" s="96" t="s">
        <v>84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</row>
    <row r="25" spans="1:19" s="2" customFormat="1" ht="18" customHeight="1" x14ac:dyDescent="0.2">
      <c r="A25" s="89" t="s">
        <v>9</v>
      </c>
      <c r="B25" s="90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1"/>
    </row>
    <row r="26" spans="1:19" s="1" customFormat="1" ht="24" customHeight="1" x14ac:dyDescent="0.2">
      <c r="A26" s="89"/>
      <c r="B26" s="90"/>
      <c r="C26" s="3" t="s">
        <v>10</v>
      </c>
      <c r="D26" s="44">
        <v>1</v>
      </c>
      <c r="E26" s="3" t="s">
        <v>11</v>
      </c>
      <c r="F26" s="89">
        <v>3</v>
      </c>
      <c r="G26" s="90"/>
      <c r="H26" s="94" t="s">
        <v>12</v>
      </c>
      <c r="I26" s="128"/>
      <c r="J26" s="95"/>
      <c r="K26" s="89">
        <v>4</v>
      </c>
      <c r="L26" s="146"/>
      <c r="M26" s="90"/>
      <c r="N26" s="34"/>
      <c r="O26" s="35"/>
      <c r="P26" s="35"/>
      <c r="Q26" s="35"/>
      <c r="R26" s="36"/>
    </row>
    <row r="27" spans="1:19" s="1" customFormat="1" x14ac:dyDescent="0.2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9"/>
    </row>
    <row r="28" spans="1:19" s="1" customFormat="1" ht="24" customHeight="1" x14ac:dyDescent="0.2">
      <c r="A28" s="126" t="s">
        <v>13</v>
      </c>
      <c r="B28" s="90"/>
      <c r="C28" s="150" t="s">
        <v>91</v>
      </c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90"/>
      <c r="S28" s="4"/>
    </row>
    <row r="29" spans="1:19" s="1" customFormat="1" ht="4.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9" s="1" customFormat="1" ht="51.75" customHeight="1" x14ac:dyDescent="0.2">
      <c r="A30" s="126" t="s">
        <v>14</v>
      </c>
      <c r="B30" s="90"/>
      <c r="C30" s="8" t="s">
        <v>15</v>
      </c>
      <c r="D30" s="8" t="s">
        <v>16</v>
      </c>
      <c r="E30" s="127" t="s">
        <v>17</v>
      </c>
      <c r="F30" s="128"/>
      <c r="G30" s="95"/>
      <c r="H30" s="129" t="s">
        <v>18</v>
      </c>
      <c r="I30" s="130"/>
      <c r="J30" s="130"/>
      <c r="K30" s="130"/>
      <c r="L30" s="130"/>
      <c r="M30" s="130"/>
      <c r="N30" s="130"/>
      <c r="O30" s="130"/>
      <c r="P30" s="130"/>
      <c r="Q30" s="130"/>
      <c r="R30" s="131"/>
    </row>
    <row r="31" spans="1:19" s="1" customFormat="1" x14ac:dyDescent="0.2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4"/>
    </row>
    <row r="32" spans="1:19" x14ac:dyDescent="0.2">
      <c r="A32" s="135" t="s">
        <v>19</v>
      </c>
      <c r="B32" s="137" t="s">
        <v>86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</row>
    <row r="33" spans="1:18" ht="27.75" customHeight="1" x14ac:dyDescent="0.2">
      <c r="A33" s="136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2"/>
    </row>
    <row r="34" spans="1:18" x14ac:dyDescent="0.2">
      <c r="A34" s="136"/>
      <c r="B34" s="143" t="s">
        <v>20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/>
    </row>
    <row r="35" spans="1:18" x14ac:dyDescent="0.2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3"/>
    </row>
    <row r="36" spans="1:18" x14ac:dyDescent="0.2">
      <c r="A36" s="102" t="s">
        <v>21</v>
      </c>
      <c r="B36" s="137" t="s">
        <v>74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9"/>
    </row>
    <row r="37" spans="1:18" x14ac:dyDescent="0.2">
      <c r="A37" s="154"/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2"/>
    </row>
    <row r="38" spans="1:18" x14ac:dyDescent="0.2">
      <c r="A38" s="155"/>
      <c r="B38" s="156" t="s">
        <v>22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/>
    </row>
    <row r="39" spans="1:18" x14ac:dyDescent="0.2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9"/>
    </row>
    <row r="40" spans="1:18" ht="28.5" customHeight="1" x14ac:dyDescent="0.2">
      <c r="A40" s="160" t="s">
        <v>23</v>
      </c>
      <c r="B40" s="161"/>
      <c r="C40" s="161"/>
      <c r="D40" s="161"/>
      <c r="E40" s="161"/>
      <c r="F40" s="161"/>
      <c r="G40" s="162"/>
      <c r="H40" s="163"/>
      <c r="I40" s="164"/>
      <c r="J40" s="163" t="s">
        <v>24</v>
      </c>
      <c r="K40" s="164"/>
      <c r="L40" s="163" t="s">
        <v>25</v>
      </c>
      <c r="M40" s="164"/>
      <c r="N40" s="163" t="s">
        <v>26</v>
      </c>
      <c r="O40" s="164"/>
      <c r="P40" s="163" t="s">
        <v>27</v>
      </c>
      <c r="Q40" s="164"/>
      <c r="R40" s="167" t="s">
        <v>28</v>
      </c>
    </row>
    <row r="41" spans="1:18" ht="27.75" customHeight="1" x14ac:dyDescent="0.2">
      <c r="A41" s="9" t="s">
        <v>29</v>
      </c>
      <c r="B41" s="157" t="s">
        <v>30</v>
      </c>
      <c r="C41" s="159"/>
      <c r="D41" s="30" t="s">
        <v>31</v>
      </c>
      <c r="E41" s="10" t="s">
        <v>32</v>
      </c>
      <c r="F41" s="165" t="s">
        <v>33</v>
      </c>
      <c r="G41" s="166"/>
      <c r="H41" s="165"/>
      <c r="I41" s="166"/>
      <c r="J41" s="165"/>
      <c r="K41" s="166"/>
      <c r="L41" s="165"/>
      <c r="M41" s="166"/>
      <c r="N41" s="165"/>
      <c r="O41" s="166"/>
      <c r="P41" s="165"/>
      <c r="Q41" s="166"/>
      <c r="R41" s="168"/>
    </row>
    <row r="42" spans="1:18" ht="17.25" customHeight="1" x14ac:dyDescent="0.2">
      <c r="A42" s="194" t="s">
        <v>88</v>
      </c>
      <c r="B42" s="169" t="s">
        <v>34</v>
      </c>
      <c r="C42" s="164"/>
      <c r="D42" s="167" t="s">
        <v>35</v>
      </c>
      <c r="E42" s="174" t="s">
        <v>36</v>
      </c>
      <c r="F42" s="169" t="s">
        <v>37</v>
      </c>
      <c r="G42" s="164"/>
      <c r="H42" s="176" t="s">
        <v>38</v>
      </c>
      <c r="I42" s="112"/>
      <c r="J42" s="197">
        <f>J44/$R$44</f>
        <v>0.34484647229313203</v>
      </c>
      <c r="K42" s="198"/>
      <c r="L42" s="197">
        <f t="shared" ref="L42" si="0">L44/$R$44</f>
        <v>0.22803135551479978</v>
      </c>
      <c r="M42" s="198"/>
      <c r="N42" s="197">
        <f t="shared" ref="N42" si="1">N44/$R$44</f>
        <v>0.21310575725138137</v>
      </c>
      <c r="O42" s="198"/>
      <c r="P42" s="197">
        <f t="shared" ref="P42" si="2">P44/$R$44</f>
        <v>0.21401641494068691</v>
      </c>
      <c r="Q42" s="198"/>
      <c r="R42" s="11">
        <f>SUM(J42:Q42)</f>
        <v>1</v>
      </c>
    </row>
    <row r="43" spans="1:18" ht="17.25" customHeight="1" x14ac:dyDescent="0.2">
      <c r="A43" s="195"/>
      <c r="B43" s="170"/>
      <c r="C43" s="171"/>
      <c r="D43" s="172"/>
      <c r="E43" s="175"/>
      <c r="F43" s="170"/>
      <c r="G43" s="171"/>
      <c r="H43" s="176" t="s">
        <v>39</v>
      </c>
      <c r="I43" s="112"/>
      <c r="J43" s="197">
        <f>J45/$R$44</f>
        <v>0.31192478713791133</v>
      </c>
      <c r="K43" s="198"/>
      <c r="L43" s="197">
        <f>L45/$R$44</f>
        <v>0</v>
      </c>
      <c r="M43" s="198"/>
      <c r="N43" s="197">
        <f>N45/$R$44</f>
        <v>0</v>
      </c>
      <c r="O43" s="198"/>
      <c r="P43" s="30"/>
      <c r="Q43" s="31"/>
      <c r="R43" s="39">
        <f>SUM(J43:O43)</f>
        <v>0.31192478713791133</v>
      </c>
    </row>
    <row r="44" spans="1:18" ht="17.25" customHeight="1" x14ac:dyDescent="0.2">
      <c r="A44" s="195"/>
      <c r="B44" s="170"/>
      <c r="C44" s="171"/>
      <c r="D44" s="172"/>
      <c r="E44" s="190" t="s">
        <v>40</v>
      </c>
      <c r="F44" s="170"/>
      <c r="G44" s="171"/>
      <c r="H44" s="176" t="s">
        <v>41</v>
      </c>
      <c r="I44" s="112"/>
      <c r="J44" s="192">
        <v>415864.71</v>
      </c>
      <c r="K44" s="193"/>
      <c r="L44" s="192">
        <f>L53</f>
        <v>274992.5</v>
      </c>
      <c r="M44" s="193"/>
      <c r="N44" s="192">
        <f>N53</f>
        <v>256993.1</v>
      </c>
      <c r="O44" s="193"/>
      <c r="P44" s="192">
        <f>P53</f>
        <v>258091.3</v>
      </c>
      <c r="Q44" s="193"/>
      <c r="R44" s="46">
        <f>SUM(J44:Q44)</f>
        <v>1205941.6099999999</v>
      </c>
    </row>
    <row r="45" spans="1:18" ht="17.25" customHeight="1" x14ac:dyDescent="0.2">
      <c r="A45" s="196"/>
      <c r="B45" s="165"/>
      <c r="C45" s="166"/>
      <c r="D45" s="173"/>
      <c r="E45" s="191"/>
      <c r="F45" s="165"/>
      <c r="G45" s="166"/>
      <c r="H45" s="176" t="s">
        <v>42</v>
      </c>
      <c r="I45" s="112"/>
      <c r="J45" s="207">
        <v>376163.08</v>
      </c>
      <c r="K45" s="208"/>
      <c r="L45" s="207">
        <f>L54</f>
        <v>0</v>
      </c>
      <c r="M45" s="208"/>
      <c r="N45" s="207"/>
      <c r="O45" s="208"/>
      <c r="P45" s="30"/>
      <c r="Q45" s="31"/>
      <c r="R45" s="40">
        <f>SUM(J45:O45)</f>
        <v>376163.08</v>
      </c>
    </row>
    <row r="46" spans="1:18" x14ac:dyDescent="0.2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9"/>
    </row>
    <row r="47" spans="1:18" ht="30" customHeight="1" x14ac:dyDescent="0.2">
      <c r="A47" s="180" t="s">
        <v>43</v>
      </c>
      <c r="B47" s="181"/>
      <c r="C47" s="181"/>
      <c r="D47" s="181"/>
      <c r="E47" s="181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3"/>
    </row>
    <row r="48" spans="1:18" ht="17.25" customHeight="1" x14ac:dyDescent="0.2">
      <c r="A48" s="184" t="s">
        <v>76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6"/>
    </row>
    <row r="49" spans="1:19" ht="38.25" customHeight="1" x14ac:dyDescent="0.2">
      <c r="A49" s="187"/>
      <c r="B49" s="188"/>
      <c r="C49" s="188"/>
      <c r="D49" s="188"/>
      <c r="E49" s="189"/>
      <c r="F49" s="160" t="s">
        <v>44</v>
      </c>
      <c r="G49" s="161"/>
      <c r="H49" s="161"/>
      <c r="I49" s="176"/>
      <c r="J49" s="111"/>
      <c r="K49" s="111"/>
      <c r="L49" s="112"/>
      <c r="M49" s="176" t="s">
        <v>45</v>
      </c>
      <c r="N49" s="111"/>
      <c r="O49" s="111"/>
      <c r="P49" s="176"/>
      <c r="Q49" s="111"/>
      <c r="R49" s="112"/>
    </row>
    <row r="50" spans="1:19" ht="33.75" customHeight="1" x14ac:dyDescent="0.2">
      <c r="A50" s="32" t="s">
        <v>29</v>
      </c>
      <c r="B50" s="107" t="s">
        <v>30</v>
      </c>
      <c r="C50" s="109"/>
      <c r="D50" s="30" t="s">
        <v>31</v>
      </c>
      <c r="E50" s="33" t="s">
        <v>32</v>
      </c>
      <c r="F50" s="176" t="s">
        <v>33</v>
      </c>
      <c r="G50" s="112"/>
      <c r="H50" s="99"/>
      <c r="I50" s="101"/>
      <c r="J50" s="176" t="s">
        <v>24</v>
      </c>
      <c r="K50" s="112"/>
      <c r="L50" s="176" t="s">
        <v>25</v>
      </c>
      <c r="M50" s="112"/>
      <c r="N50" s="176" t="s">
        <v>26</v>
      </c>
      <c r="O50" s="112"/>
      <c r="P50" s="176" t="s">
        <v>27</v>
      </c>
      <c r="Q50" s="112"/>
      <c r="R50" s="12" t="s">
        <v>46</v>
      </c>
    </row>
    <row r="51" spans="1:19" ht="17.25" customHeight="1" x14ac:dyDescent="0.2">
      <c r="A51" s="194" t="s">
        <v>89</v>
      </c>
      <c r="B51" s="169" t="s">
        <v>47</v>
      </c>
      <c r="C51" s="164"/>
      <c r="D51" s="199" t="s">
        <v>48</v>
      </c>
      <c r="E51" s="202" t="s">
        <v>67</v>
      </c>
      <c r="F51" s="204" t="s">
        <v>69</v>
      </c>
      <c r="G51" s="164"/>
      <c r="H51" s="176" t="s">
        <v>38</v>
      </c>
      <c r="I51" s="112"/>
      <c r="J51" s="205">
        <f>J53/$R$53</f>
        <v>0.34484647229313203</v>
      </c>
      <c r="K51" s="206"/>
      <c r="L51" s="205">
        <f t="shared" ref="L51" si="3">L53/$R$53</f>
        <v>0.22803135551479978</v>
      </c>
      <c r="M51" s="206"/>
      <c r="N51" s="205">
        <f t="shared" ref="N51" si="4">N53/$R$53</f>
        <v>0.21310575725138137</v>
      </c>
      <c r="O51" s="206"/>
      <c r="P51" s="205">
        <f t="shared" ref="P51" si="5">P53/$R$53</f>
        <v>0.21401641494068691</v>
      </c>
      <c r="Q51" s="206"/>
      <c r="R51" s="13">
        <f>SUM(J51:Q51)</f>
        <v>1</v>
      </c>
    </row>
    <row r="52" spans="1:19" ht="17.25" customHeight="1" x14ac:dyDescent="0.2">
      <c r="A52" s="195"/>
      <c r="B52" s="170"/>
      <c r="C52" s="171"/>
      <c r="D52" s="200"/>
      <c r="E52" s="203"/>
      <c r="F52" s="170"/>
      <c r="G52" s="171"/>
      <c r="H52" s="176" t="s">
        <v>39</v>
      </c>
      <c r="I52" s="112"/>
      <c r="J52" s="205">
        <f>J54/$R$53</f>
        <v>0.31192478713791133</v>
      </c>
      <c r="K52" s="206"/>
      <c r="L52" s="205">
        <f>L54/$R$53</f>
        <v>0</v>
      </c>
      <c r="M52" s="206"/>
      <c r="N52" s="205">
        <f>N54/$R$53</f>
        <v>0</v>
      </c>
      <c r="O52" s="206"/>
      <c r="P52" s="205">
        <f>P54/$R$53</f>
        <v>0</v>
      </c>
      <c r="Q52" s="206"/>
      <c r="R52" s="41">
        <f>SUM(J52:O52)</f>
        <v>0.31192478713791133</v>
      </c>
    </row>
    <row r="53" spans="1:19" ht="17.25" customHeight="1" x14ac:dyDescent="0.2">
      <c r="A53" s="195"/>
      <c r="B53" s="170"/>
      <c r="C53" s="171"/>
      <c r="D53" s="200"/>
      <c r="E53" s="202" t="s">
        <v>68</v>
      </c>
      <c r="F53" s="170"/>
      <c r="G53" s="171"/>
      <c r="H53" s="176" t="s">
        <v>41</v>
      </c>
      <c r="I53" s="112"/>
      <c r="J53" s="218">
        <v>415864.71</v>
      </c>
      <c r="K53" s="183"/>
      <c r="L53" s="218">
        <v>274992.5</v>
      </c>
      <c r="M53" s="183"/>
      <c r="N53" s="218">
        <v>256993.1</v>
      </c>
      <c r="O53" s="183"/>
      <c r="P53" s="218">
        <v>258091.3</v>
      </c>
      <c r="Q53" s="183"/>
      <c r="R53" s="47">
        <f>SUM(J53:Q53)</f>
        <v>1205941.6099999999</v>
      </c>
      <c r="S53" s="15"/>
    </row>
    <row r="54" spans="1:19" ht="25.5" customHeight="1" x14ac:dyDescent="0.2">
      <c r="A54" s="196"/>
      <c r="B54" s="165"/>
      <c r="C54" s="166"/>
      <c r="D54" s="201"/>
      <c r="E54" s="217"/>
      <c r="F54" s="165"/>
      <c r="G54" s="166"/>
      <c r="H54" s="176" t="s">
        <v>42</v>
      </c>
      <c r="I54" s="112"/>
      <c r="J54" s="219">
        <v>376163.08</v>
      </c>
      <c r="K54" s="220"/>
      <c r="L54" s="221"/>
      <c r="M54" s="220"/>
      <c r="N54" s="221"/>
      <c r="O54" s="220"/>
      <c r="P54" s="215"/>
      <c r="Q54" s="216"/>
      <c r="R54" s="42">
        <f>SUM(J54:O54)</f>
        <v>376163.08</v>
      </c>
    </row>
    <row r="55" spans="1:19" ht="17.25" customHeight="1" x14ac:dyDescent="0.2">
      <c r="A55" s="28"/>
      <c r="B55" s="29"/>
      <c r="C55" s="29"/>
      <c r="D55" s="16"/>
      <c r="E55" s="17"/>
      <c r="F55" s="18"/>
      <c r="G55" s="18"/>
      <c r="H55" s="18"/>
      <c r="I55" s="18"/>
      <c r="J55" s="19"/>
      <c r="K55" s="19"/>
      <c r="L55" s="19"/>
      <c r="M55" s="19"/>
      <c r="N55" s="19"/>
      <c r="O55" s="19"/>
      <c r="P55" s="19"/>
      <c r="Q55" s="19"/>
      <c r="R55" s="27"/>
    </row>
    <row r="56" spans="1:19" ht="17.25" customHeight="1" x14ac:dyDescent="0.2">
      <c r="A56" s="28"/>
      <c r="B56" s="29"/>
      <c r="C56" s="29"/>
      <c r="D56" s="16"/>
      <c r="E56" s="17"/>
      <c r="F56" s="18"/>
      <c r="G56" s="18"/>
      <c r="H56" s="18"/>
      <c r="I56" s="18"/>
      <c r="J56" s="19"/>
      <c r="K56" s="19"/>
      <c r="L56" s="19"/>
      <c r="M56" s="19"/>
      <c r="N56" s="19"/>
      <c r="O56" s="19"/>
      <c r="P56" s="19"/>
      <c r="Q56" s="19"/>
      <c r="R56" s="27"/>
    </row>
    <row r="57" spans="1:19" x14ac:dyDescent="0.2">
      <c r="A57" s="209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1"/>
    </row>
    <row r="58" spans="1:19" ht="48.75" customHeight="1" x14ac:dyDescent="0.2">
      <c r="A58" s="212" t="s">
        <v>49</v>
      </c>
      <c r="B58" s="69"/>
      <c r="C58" s="69"/>
      <c r="D58" s="20"/>
      <c r="E58" s="212" t="s">
        <v>50</v>
      </c>
      <c r="F58" s="69"/>
      <c r="G58" s="69"/>
      <c r="H58" s="69"/>
      <c r="I58" s="69"/>
      <c r="J58" s="69"/>
      <c r="K58" s="69"/>
      <c r="L58" s="213" t="s">
        <v>51</v>
      </c>
      <c r="M58" s="214"/>
      <c r="N58" s="214"/>
      <c r="O58" s="214"/>
      <c r="P58" s="213" t="s">
        <v>52</v>
      </c>
      <c r="Q58" s="214"/>
      <c r="R58" s="214"/>
    </row>
    <row r="59" spans="1:19" x14ac:dyDescent="0.2">
      <c r="A59" s="137" t="s">
        <v>75</v>
      </c>
      <c r="B59" s="138"/>
      <c r="C59" s="139"/>
      <c r="D59" s="21"/>
      <c r="E59" s="230" t="s">
        <v>77</v>
      </c>
      <c r="F59" s="230"/>
      <c r="G59" s="230"/>
      <c r="H59" s="230"/>
      <c r="I59" s="230"/>
      <c r="J59" s="230"/>
      <c r="K59" s="230"/>
      <c r="L59" s="225">
        <v>44927</v>
      </c>
      <c r="M59" s="111"/>
      <c r="N59" s="111"/>
      <c r="O59" s="112"/>
      <c r="P59" s="225">
        <v>45291</v>
      </c>
      <c r="Q59" s="111"/>
      <c r="R59" s="112"/>
    </row>
    <row r="60" spans="1:19" x14ac:dyDescent="0.2">
      <c r="A60" s="140"/>
      <c r="B60" s="141"/>
      <c r="C60" s="142"/>
      <c r="D60" s="21"/>
      <c r="E60" s="222" t="s">
        <v>78</v>
      </c>
      <c r="F60" s="223"/>
      <c r="G60" s="223"/>
      <c r="H60" s="223"/>
      <c r="I60" s="223"/>
      <c r="J60" s="223"/>
      <c r="K60" s="224"/>
      <c r="L60" s="225">
        <v>44927</v>
      </c>
      <c r="M60" s="111"/>
      <c r="N60" s="111"/>
      <c r="O60" s="112"/>
      <c r="P60" s="225">
        <v>45291</v>
      </c>
      <c r="Q60" s="111"/>
      <c r="R60" s="112"/>
    </row>
    <row r="61" spans="1:19" ht="26.25" customHeight="1" x14ac:dyDescent="0.2">
      <c r="A61" s="140"/>
      <c r="B61" s="141"/>
      <c r="C61" s="142"/>
      <c r="D61" s="21"/>
      <c r="E61" s="222" t="s">
        <v>79</v>
      </c>
      <c r="F61" s="223"/>
      <c r="G61" s="223"/>
      <c r="H61" s="223"/>
      <c r="I61" s="223"/>
      <c r="J61" s="223"/>
      <c r="K61" s="224"/>
      <c r="L61" s="225">
        <v>44927</v>
      </c>
      <c r="M61" s="111"/>
      <c r="N61" s="111"/>
      <c r="O61" s="112"/>
      <c r="P61" s="225">
        <v>45291</v>
      </c>
      <c r="Q61" s="111"/>
      <c r="R61" s="112"/>
    </row>
    <row r="62" spans="1:19" x14ac:dyDescent="0.2">
      <c r="A62" s="227"/>
      <c r="B62" s="228"/>
      <c r="C62" s="229"/>
      <c r="D62" s="21"/>
      <c r="E62" s="222" t="s">
        <v>80</v>
      </c>
      <c r="F62" s="223"/>
      <c r="G62" s="223"/>
      <c r="H62" s="223"/>
      <c r="I62" s="223"/>
      <c r="J62" s="223"/>
      <c r="K62" s="224"/>
      <c r="L62" s="225">
        <v>44927</v>
      </c>
      <c r="M62" s="111"/>
      <c r="N62" s="111"/>
      <c r="O62" s="112"/>
      <c r="P62" s="225">
        <v>45291</v>
      </c>
      <c r="Q62" s="111"/>
      <c r="R62" s="112"/>
    </row>
    <row r="63" spans="1:19" x14ac:dyDescent="0.2">
      <c r="A63" s="120"/>
      <c r="B63" s="120"/>
      <c r="C63" s="121"/>
      <c r="D63" s="21"/>
      <c r="E63" s="226"/>
      <c r="F63" s="226"/>
      <c r="G63" s="226"/>
      <c r="H63" s="226"/>
      <c r="I63" s="226"/>
      <c r="J63" s="226"/>
      <c r="K63" s="226"/>
      <c r="L63" s="225"/>
      <c r="M63" s="111"/>
      <c r="N63" s="111"/>
      <c r="O63" s="112"/>
      <c r="P63" s="225"/>
      <c r="Q63" s="111"/>
      <c r="R63" s="112"/>
    </row>
    <row r="64" spans="1:19" x14ac:dyDescent="0.2">
      <c r="A64" s="123"/>
      <c r="B64" s="123"/>
      <c r="C64" s="124"/>
      <c r="D64" s="14"/>
      <c r="E64" s="226"/>
      <c r="F64" s="226"/>
      <c r="G64" s="226"/>
      <c r="H64" s="226"/>
      <c r="I64" s="226"/>
      <c r="J64" s="226"/>
      <c r="K64" s="226"/>
      <c r="L64" s="225"/>
      <c r="M64" s="111"/>
      <c r="N64" s="111"/>
      <c r="O64" s="112"/>
      <c r="P64" s="225"/>
      <c r="Q64" s="111"/>
      <c r="R64" s="112"/>
    </row>
    <row r="65" spans="1:18" x14ac:dyDescent="0.2">
      <c r="A65" s="163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164"/>
    </row>
    <row r="66" spans="1:18" ht="38.25" customHeight="1" x14ac:dyDescent="0.2">
      <c r="A66" s="212" t="s">
        <v>53</v>
      </c>
      <c r="B66" s="212"/>
      <c r="C66" s="212"/>
      <c r="D66" s="22" t="s">
        <v>54</v>
      </c>
      <c r="E66" s="212" t="s">
        <v>55</v>
      </c>
      <c r="F66" s="212"/>
      <c r="G66" s="212"/>
      <c r="H66" s="212"/>
      <c r="I66" s="212"/>
      <c r="J66" s="212"/>
      <c r="K66" s="212"/>
      <c r="L66" s="160" t="s">
        <v>54</v>
      </c>
      <c r="M66" s="111"/>
      <c r="N66" s="111"/>
      <c r="O66" s="111"/>
      <c r="P66" s="111"/>
      <c r="Q66" s="111"/>
      <c r="R66" s="112"/>
    </row>
    <row r="67" spans="1:18" x14ac:dyDescent="0.2">
      <c r="A67" s="231" t="s">
        <v>56</v>
      </c>
      <c r="B67" s="232"/>
      <c r="C67" s="233"/>
      <c r="D67" s="21"/>
      <c r="E67" s="231" t="s">
        <v>57</v>
      </c>
      <c r="F67" s="232"/>
      <c r="G67" s="232"/>
      <c r="H67" s="232"/>
      <c r="I67" s="232"/>
      <c r="J67" s="232"/>
      <c r="K67" s="233"/>
      <c r="L67" s="176"/>
      <c r="M67" s="111"/>
      <c r="N67" s="111"/>
      <c r="O67" s="111"/>
      <c r="P67" s="111"/>
      <c r="Q67" s="111"/>
      <c r="R67" s="112"/>
    </row>
    <row r="68" spans="1:18" x14ac:dyDescent="0.2">
      <c r="A68" s="231" t="s">
        <v>58</v>
      </c>
      <c r="B68" s="232"/>
      <c r="C68" s="233"/>
      <c r="D68" s="21"/>
      <c r="E68" s="234"/>
      <c r="F68" s="232"/>
      <c r="G68" s="232"/>
      <c r="H68" s="232"/>
      <c r="I68" s="232"/>
      <c r="J68" s="232"/>
      <c r="K68" s="233"/>
      <c r="L68" s="176"/>
      <c r="M68" s="111"/>
      <c r="N68" s="111"/>
      <c r="O68" s="111"/>
      <c r="P68" s="111"/>
      <c r="Q68" s="111"/>
      <c r="R68" s="112"/>
    </row>
    <row r="69" spans="1:18" x14ac:dyDescent="0.2">
      <c r="A69" s="157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9"/>
    </row>
    <row r="70" spans="1:18" ht="16.5" customHeight="1" x14ac:dyDescent="0.2">
      <c r="A70" s="236" t="s">
        <v>59</v>
      </c>
      <c r="B70" s="43" t="s">
        <v>60</v>
      </c>
      <c r="C70" s="68" t="s">
        <v>90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18" ht="16.5" customHeight="1" x14ac:dyDescent="0.2">
      <c r="A71" s="195"/>
      <c r="B71" s="43" t="s">
        <v>61</v>
      </c>
      <c r="C71" s="237" t="s">
        <v>62</v>
      </c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</row>
    <row r="72" spans="1:18" x14ac:dyDescent="0.2">
      <c r="A72" s="195"/>
      <c r="B72" s="238" t="s">
        <v>63</v>
      </c>
      <c r="C72" s="240" t="s">
        <v>81</v>
      </c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</row>
    <row r="73" spans="1:18" x14ac:dyDescent="0.2">
      <c r="A73" s="196"/>
      <c r="B73" s="239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</row>
    <row r="76" spans="1:18" x14ac:dyDescent="0.2">
      <c r="A76" s="23" t="s">
        <v>64</v>
      </c>
    </row>
    <row r="78" spans="1:18" x14ac:dyDescent="0.2">
      <c r="A78" s="26" t="s">
        <v>65</v>
      </c>
      <c r="B78" s="26">
        <v>1000</v>
      </c>
      <c r="C78" s="26">
        <v>2000</v>
      </c>
      <c r="D78" s="26">
        <v>3000</v>
      </c>
      <c r="E78" s="26">
        <v>4000</v>
      </c>
      <c r="F78" s="246">
        <v>5000</v>
      </c>
      <c r="G78" s="246"/>
      <c r="H78" s="246"/>
      <c r="I78" s="246">
        <v>6000</v>
      </c>
      <c r="J78" s="246"/>
      <c r="K78" s="247"/>
      <c r="L78" s="247">
        <v>7000</v>
      </c>
      <c r="M78" s="248"/>
      <c r="N78" s="249"/>
      <c r="O78" s="250" t="s">
        <v>66</v>
      </c>
      <c r="P78" s="251"/>
      <c r="Q78" s="251"/>
    </row>
    <row r="79" spans="1:18" ht="51" x14ac:dyDescent="0.2">
      <c r="A79" s="38" t="s">
        <v>82</v>
      </c>
      <c r="B79" s="25">
        <v>998233</v>
      </c>
      <c r="C79" s="25">
        <v>150000</v>
      </c>
      <c r="D79" s="25">
        <v>57708.61</v>
      </c>
      <c r="E79" s="25">
        <v>0</v>
      </c>
      <c r="F79" s="241">
        <v>0</v>
      </c>
      <c r="G79" s="242"/>
      <c r="H79" s="243"/>
      <c r="I79" s="241">
        <v>0</v>
      </c>
      <c r="J79" s="242"/>
      <c r="K79" s="242"/>
      <c r="L79" s="241">
        <v>0</v>
      </c>
      <c r="M79" s="242"/>
      <c r="N79" s="243"/>
      <c r="O79" s="252">
        <f>SUM(B79:N79)</f>
        <v>1205941.6100000001</v>
      </c>
      <c r="P79" s="253"/>
      <c r="Q79" s="253"/>
    </row>
    <row r="80" spans="1:18" x14ac:dyDescent="0.2">
      <c r="A80" s="45">
        <v>502</v>
      </c>
      <c r="B80" s="25"/>
      <c r="C80" s="25"/>
      <c r="D80" s="25"/>
      <c r="E80" s="25"/>
      <c r="F80" s="241"/>
      <c r="G80" s="242"/>
      <c r="H80" s="243"/>
      <c r="I80" s="241"/>
      <c r="J80" s="242"/>
      <c r="K80" s="242"/>
      <c r="L80" s="241"/>
      <c r="M80" s="242"/>
      <c r="N80" s="243"/>
      <c r="O80" s="244"/>
      <c r="P80" s="245"/>
      <c r="Q80" s="245"/>
    </row>
    <row r="81" spans="1:17" x14ac:dyDescent="0.2">
      <c r="A81" s="45">
        <v>519</v>
      </c>
      <c r="B81" s="25"/>
      <c r="C81" s="25"/>
      <c r="D81" s="25"/>
      <c r="E81" s="25"/>
      <c r="F81" s="241"/>
      <c r="G81" s="242"/>
      <c r="H81" s="243"/>
      <c r="I81" s="241"/>
      <c r="J81" s="242"/>
      <c r="K81" s="242"/>
      <c r="L81" s="241"/>
      <c r="M81" s="242"/>
      <c r="N81" s="243"/>
      <c r="O81" s="244"/>
      <c r="P81" s="245"/>
      <c r="Q81" s="245"/>
    </row>
    <row r="82" spans="1:17" x14ac:dyDescent="0.2">
      <c r="A82" s="45">
        <v>101</v>
      </c>
      <c r="B82" s="25"/>
      <c r="C82" s="25"/>
      <c r="D82" s="25"/>
      <c r="E82" s="25"/>
      <c r="F82" s="241"/>
      <c r="G82" s="242"/>
      <c r="H82" s="243"/>
      <c r="I82" s="241"/>
      <c r="J82" s="242"/>
      <c r="K82" s="242"/>
      <c r="L82" s="241"/>
      <c r="M82" s="242"/>
      <c r="N82" s="243"/>
      <c r="O82" s="244"/>
      <c r="P82" s="245"/>
      <c r="Q82" s="245"/>
    </row>
    <row r="83" spans="1:17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4">
        <f>SUM(O79:Q82)</f>
        <v>1205941.6100000001</v>
      </c>
      <c r="P83" s="254"/>
      <c r="Q83" s="254"/>
    </row>
    <row r="84" spans="1:17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</sheetData>
  <mergeCells count="182">
    <mergeCell ref="O83:Q83"/>
    <mergeCell ref="F81:H81"/>
    <mergeCell ref="I81:K81"/>
    <mergeCell ref="L81:N81"/>
    <mergeCell ref="O81:Q81"/>
    <mergeCell ref="F82:H82"/>
    <mergeCell ref="I82:K82"/>
    <mergeCell ref="L82:N82"/>
    <mergeCell ref="O82:Q82"/>
    <mergeCell ref="A69:R69"/>
    <mergeCell ref="A70:A73"/>
    <mergeCell ref="C70:R70"/>
    <mergeCell ref="C71:R71"/>
    <mergeCell ref="B72:B73"/>
    <mergeCell ref="C72:R73"/>
    <mergeCell ref="F80:H80"/>
    <mergeCell ref="I80:K80"/>
    <mergeCell ref="L80:N80"/>
    <mergeCell ref="O80:Q80"/>
    <mergeCell ref="F78:H78"/>
    <mergeCell ref="I78:K78"/>
    <mergeCell ref="L78:N78"/>
    <mergeCell ref="O78:Q78"/>
    <mergeCell ref="F79:H79"/>
    <mergeCell ref="I79:K79"/>
    <mergeCell ref="L79:N79"/>
    <mergeCell ref="O79:Q79"/>
    <mergeCell ref="A68:C68"/>
    <mergeCell ref="E68:K68"/>
    <mergeCell ref="L68:R68"/>
    <mergeCell ref="A65:R65"/>
    <mergeCell ref="A66:C66"/>
    <mergeCell ref="E66:K66"/>
    <mergeCell ref="L66:R66"/>
    <mergeCell ref="A67:C67"/>
    <mergeCell ref="E67:K67"/>
    <mergeCell ref="L67:R67"/>
    <mergeCell ref="E62:K62"/>
    <mergeCell ref="L62:O62"/>
    <mergeCell ref="P62:R62"/>
    <mergeCell ref="A63:C64"/>
    <mergeCell ref="E63:K63"/>
    <mergeCell ref="L63:O63"/>
    <mergeCell ref="P63:R63"/>
    <mergeCell ref="E64:K64"/>
    <mergeCell ref="L64:O64"/>
    <mergeCell ref="P64:R64"/>
    <mergeCell ref="A59:C62"/>
    <mergeCell ref="E59:K59"/>
    <mergeCell ref="L59:O59"/>
    <mergeCell ref="P59:R59"/>
    <mergeCell ref="E60:K60"/>
    <mergeCell ref="L60:O60"/>
    <mergeCell ref="P60:R60"/>
    <mergeCell ref="E61:K61"/>
    <mergeCell ref="L61:O61"/>
    <mergeCell ref="P61:R61"/>
    <mergeCell ref="A57:R57"/>
    <mergeCell ref="A58:C58"/>
    <mergeCell ref="E58:K58"/>
    <mergeCell ref="L58:O58"/>
    <mergeCell ref="P58:R58"/>
    <mergeCell ref="B50:C50"/>
    <mergeCell ref="F50:G50"/>
    <mergeCell ref="H50:I50"/>
    <mergeCell ref="J50:K50"/>
    <mergeCell ref="L50:M50"/>
    <mergeCell ref="N50:O50"/>
    <mergeCell ref="P54:Q54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A51:A54"/>
    <mergeCell ref="B51:C54"/>
    <mergeCell ref="D51:D54"/>
    <mergeCell ref="E51:E52"/>
    <mergeCell ref="F51:G54"/>
    <mergeCell ref="H51:I51"/>
    <mergeCell ref="J51:K51"/>
    <mergeCell ref="L51:M51"/>
    <mergeCell ref="N51:O51"/>
    <mergeCell ref="P42:Q42"/>
    <mergeCell ref="H43:I43"/>
    <mergeCell ref="J43:K43"/>
    <mergeCell ref="P51:Q51"/>
    <mergeCell ref="H52:I52"/>
    <mergeCell ref="J52:K52"/>
    <mergeCell ref="L52:M52"/>
    <mergeCell ref="N52:O52"/>
    <mergeCell ref="P52:Q52"/>
    <mergeCell ref="P50:Q50"/>
    <mergeCell ref="J45:K45"/>
    <mergeCell ref="L45:M45"/>
    <mergeCell ref="L43:M43"/>
    <mergeCell ref="N45:O45"/>
    <mergeCell ref="N43:O43"/>
    <mergeCell ref="B42:C45"/>
    <mergeCell ref="D42:D45"/>
    <mergeCell ref="E42:E43"/>
    <mergeCell ref="F42:G45"/>
    <mergeCell ref="H42:I42"/>
    <mergeCell ref="A46:R46"/>
    <mergeCell ref="A47:R47"/>
    <mergeCell ref="A48:R48"/>
    <mergeCell ref="A49:E49"/>
    <mergeCell ref="F49:H49"/>
    <mergeCell ref="I49:L49"/>
    <mergeCell ref="M49:O49"/>
    <mergeCell ref="P49:R49"/>
    <mergeCell ref="E44:E45"/>
    <mergeCell ref="H44:I44"/>
    <mergeCell ref="J44:K44"/>
    <mergeCell ref="L44:M44"/>
    <mergeCell ref="N44:O44"/>
    <mergeCell ref="P44:Q44"/>
    <mergeCell ref="H45:I45"/>
    <mergeCell ref="A42:A45"/>
    <mergeCell ref="J42:K42"/>
    <mergeCell ref="L42:M42"/>
    <mergeCell ref="N42:O42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C28:R28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</mergeCells>
  <pageMargins left="0.51181102362204722" right="0.51181102362204722" top="0.35433070866141736" bottom="0.35433070866141736" header="0.31496062992125984" footer="0.31496062992125984"/>
  <pageSetup scale="63" fitToHeight="4" orientation="landscape" r:id="rId1"/>
  <headerFooter>
    <oddFooter>&amp;C&amp;P de &amp;N&amp;R&amp;F</oddFooter>
  </headerFooter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Urbanización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revision/>
  <cp:lastPrinted>2019-12-20T18:30:37Z</cp:lastPrinted>
  <dcterms:created xsi:type="dcterms:W3CDTF">2015-04-20T18:53:25Z</dcterms:created>
  <dcterms:modified xsi:type="dcterms:W3CDTF">2023-04-19T15:13:57Z</dcterms:modified>
</cp:coreProperties>
</file>