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5840"/>
  </bookViews>
  <sheets>
    <sheet name="Desarrollo Humano" sheetId="1" r:id="rId1"/>
  </sheets>
  <calcPr calcId="14562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67" i="1" l="1"/>
  <c r="L65" i="1" s="1"/>
  <c r="O129" i="1" l="1"/>
  <c r="R68" i="1"/>
  <c r="P65" i="1"/>
  <c r="N65" i="1" l="1"/>
  <c r="L45" i="1"/>
  <c r="R45" i="1" l="1"/>
  <c r="R75" i="1"/>
  <c r="R61" i="1"/>
  <c r="R54" i="1"/>
  <c r="O128" i="1" l="1"/>
  <c r="O127" i="1"/>
  <c r="O126" i="1"/>
  <c r="L131" i="1"/>
  <c r="E131" i="1"/>
  <c r="I131" i="1"/>
  <c r="F131" i="1"/>
  <c r="D131" i="1"/>
  <c r="C131" i="1"/>
  <c r="B131" i="1"/>
  <c r="R74" i="1"/>
  <c r="P73" i="1" l="1"/>
  <c r="P66" i="1"/>
  <c r="L66" i="1"/>
  <c r="N66" i="1"/>
  <c r="J66" i="1"/>
  <c r="R65" i="1"/>
  <c r="N73" i="1"/>
  <c r="L73" i="1"/>
  <c r="J73" i="1"/>
  <c r="J72" i="1"/>
  <c r="L72" i="1"/>
  <c r="P72" i="1"/>
  <c r="N72" i="1"/>
  <c r="O131" i="1"/>
  <c r="R60" i="1"/>
  <c r="P59" i="1" s="1"/>
  <c r="R53" i="1"/>
  <c r="P52" i="1" s="1"/>
  <c r="R66" i="1" l="1"/>
  <c r="R73" i="1"/>
  <c r="R72" i="1"/>
  <c r="N58" i="1"/>
  <c r="N59" i="1"/>
  <c r="L59" i="1"/>
  <c r="J59" i="1"/>
  <c r="J58" i="1"/>
  <c r="N51" i="1"/>
  <c r="N52" i="1"/>
  <c r="L52" i="1"/>
  <c r="J52" i="1"/>
  <c r="J51" i="1"/>
  <c r="L58" i="1"/>
  <c r="P58" i="1"/>
  <c r="L51" i="1"/>
  <c r="P51" i="1"/>
  <c r="R44" i="1"/>
  <c r="L20" i="1" s="1"/>
  <c r="R58" i="1" l="1"/>
  <c r="R59" i="1"/>
  <c r="R51" i="1"/>
  <c r="R52" i="1"/>
  <c r="N43" i="1"/>
  <c r="L43" i="1"/>
  <c r="J43" i="1"/>
  <c r="P42" i="1"/>
  <c r="L42" i="1"/>
  <c r="N42" i="1"/>
  <c r="J42" i="1"/>
  <c r="R42" i="1" l="1"/>
  <c r="R43" i="1"/>
</calcChain>
</file>

<file path=xl/sharedStrings.xml><?xml version="1.0" encoding="utf-8"?>
<sst xmlns="http://schemas.openxmlformats.org/spreadsheetml/2006/main" count="225" uniqueCount="148">
  <si>
    <t>Municipio de San Juan de Sabinas</t>
  </si>
  <si>
    <t>Nombre del Subprograma:</t>
  </si>
  <si>
    <t>Descripción  (Que comprende):</t>
  </si>
  <si>
    <t xml:space="preserve">Implementación de programas en beneficio de los habitantes del municipio de San Juan de Sabinas, como lo son para grupos deportivos, de mujeres, de jóvenes, así como en favor de la educación y la cultura del municipio.
</t>
  </si>
  <si>
    <t>Unidad Responsable:</t>
  </si>
  <si>
    <r>
      <t>Dependencias o Unidades Participantes (Si aplica)</t>
    </r>
    <r>
      <rPr>
        <sz val="10"/>
        <rFont val="Arial"/>
        <family val="2"/>
      </rPr>
      <t xml:space="preserve">
</t>
    </r>
  </si>
  <si>
    <t>Importe en pesos de la inversión (para proyectos)</t>
  </si>
  <si>
    <t>Importe en total del costo del 
Sub-Programa:</t>
  </si>
  <si>
    <t>EJE Rector del PMD:</t>
  </si>
  <si>
    <t>Objetivos Estratégicos que Impacta</t>
  </si>
  <si>
    <t>Clasificación Programática</t>
  </si>
  <si>
    <t>Clasificación Funcional del Gasto</t>
  </si>
  <si>
    <t>Finalidad</t>
  </si>
  <si>
    <t>Función</t>
  </si>
  <si>
    <t>Sub Función</t>
  </si>
  <si>
    <t>Población Objetivo</t>
  </si>
  <si>
    <t>Tipo de Población Objetivo</t>
  </si>
  <si>
    <t xml:space="preserve">Interna: </t>
  </si>
  <si>
    <t>Externa: X</t>
  </si>
  <si>
    <t>Meta: 100%</t>
  </si>
  <si>
    <t>Nota: Si la población objetivo es Externa se deberá de cumplir con lo siguiente: Adjunte reglas de operación, Características de apoyo, Lineamientos básicos, criterios de elegibilidad, mecanismos de operación, derechos-obligaciones y causas de baja y difusión del programa</t>
  </si>
  <si>
    <t>FIN: 
(Objetivo General)</t>
  </si>
  <si>
    <t>mejorar el bienestar personal de los habitantes de San Juan de Sabinas atrayendo Programas Federales y Estatales que sean de Beneficio para ellos</t>
  </si>
  <si>
    <t>Objetivo al cual se pretende contribuir con el Subprograma. Se construye a partir del Objetivo Estratégico del PMD</t>
  </si>
  <si>
    <t>PROPÓSITO:</t>
  </si>
  <si>
    <t>El Municipio de San Juan de Sabinas se beneficia con la implementación de programas de apoyo social</t>
  </si>
  <si>
    <t>Redacción Recomendada: Sujeto (población o área de enfoque) Verbo en presente, Complemento (resultado logrado)</t>
  </si>
  <si>
    <t>INDICADORES Y METAS ASOCIADOS CON EL PROPÓSITO
(Impacto, Eficiencia y Eficacia)</t>
  </si>
  <si>
    <t>Primer Trimestre</t>
  </si>
  <si>
    <t>Segundo Trimestre</t>
  </si>
  <si>
    <t>Tercer Trimestre</t>
  </si>
  <si>
    <t>Cuarto Trimestre</t>
  </si>
  <si>
    <t>FINAL</t>
  </si>
  <si>
    <t>INDICADOR</t>
  </si>
  <si>
    <t>Formula de Cálculo</t>
  </si>
  <si>
    <t>Unidad de Medida</t>
  </si>
  <si>
    <t>Variables</t>
  </si>
  <si>
    <t>Unidad de medida</t>
  </si>
  <si>
    <t>(ICt / IPt) x 100</t>
  </si>
  <si>
    <t>%</t>
  </si>
  <si>
    <t>V1: Indicadores cumplidos</t>
  </si>
  <si>
    <t>Indicadores</t>
  </si>
  <si>
    <t>Programado</t>
  </si>
  <si>
    <t>Realizado</t>
  </si>
  <si>
    <t>V2:  Indicadores programados</t>
  </si>
  <si>
    <t>Presupuestado</t>
  </si>
  <si>
    <t>Ejercido</t>
  </si>
  <si>
    <t>RELACIÓN DE COMPONENTES o PRODUCTOS GENERALES 
(redacción en términos de que se produce)</t>
  </si>
  <si>
    <t xml:space="preserve">COMPONENTE 1: </t>
  </si>
  <si>
    <t>1. Acciones de promoción de la actividad física, deporte y recreación realizadas</t>
  </si>
  <si>
    <t>Unidad ejecutora:</t>
  </si>
  <si>
    <t>Otras unidades involucradas:</t>
  </si>
  <si>
    <t>TOTAL</t>
  </si>
  <si>
    <t>(PEt / PPt) x 100</t>
  </si>
  <si>
    <t>Porcentaje</t>
  </si>
  <si>
    <t>V1: Presupuesto ejercido</t>
  </si>
  <si>
    <t>Pesos</t>
  </si>
  <si>
    <t>V2: Presupuesto programado</t>
  </si>
  <si>
    <t>(PEt / PPt) x100</t>
  </si>
  <si>
    <t xml:space="preserve">COMPONENTE 3: </t>
  </si>
  <si>
    <t>Fórmula de Cálculo</t>
  </si>
  <si>
    <t>V2: Presupuesto ejercido</t>
  </si>
  <si>
    <t>V2: Presupuesto Programado</t>
  </si>
  <si>
    <t>ENTREGABLES (numeración correlacionada con los Componentes)</t>
  </si>
  <si>
    <t>ACTIVIDADES (numeración correlacionada con los entregables)</t>
  </si>
  <si>
    <t>Fecha de Inicio de la Actividad</t>
  </si>
  <si>
    <t>Fecha de Término de la Actividad</t>
  </si>
  <si>
    <t xml:space="preserve">Condiciones Administrativas No Controlables </t>
  </si>
  <si>
    <t>Observaciones</t>
  </si>
  <si>
    <t xml:space="preserve">Condiciones Operativas No Controlables </t>
  </si>
  <si>
    <t>1 No contar con el personal adecuado</t>
  </si>
  <si>
    <t>1 Condiciones climatológicas adversas</t>
  </si>
  <si>
    <t>Ninguna</t>
  </si>
  <si>
    <t xml:space="preserve">Responsable del Programa o Proyecto: </t>
  </si>
  <si>
    <t>Nombre:</t>
  </si>
  <si>
    <t>Cargo:</t>
  </si>
  <si>
    <t>Director</t>
  </si>
  <si>
    <t>Departamento:</t>
  </si>
  <si>
    <t xml:space="preserve">                          RELACIÓN DE LA DISTRIBUCIÓN DE LOS COSTOS DEL SUB-PROGRAMA POR DEPENDENCIAS INVOLUCRADAS</t>
  </si>
  <si>
    <t>DEPENDENCIA</t>
  </si>
  <si>
    <t>Total</t>
  </si>
  <si>
    <t xml:space="preserve">1.1 Informe de actividades de promoción de la actividad física, deporte y recreación. </t>
  </si>
  <si>
    <t>1.2. Informe de Actividades de promocion de la activacion fisica, deporte y reacreacion de los programas de convenio con gobierno estatal</t>
  </si>
  <si>
    <t>1.1.1 Participacion de atletas en olimpiada estatal y nacional</t>
  </si>
  <si>
    <t>1.1.2 Día Mundial de la activación fisica</t>
  </si>
  <si>
    <t>1.1.3 Caminata por la salud</t>
  </si>
  <si>
    <t>1.1.4 Cursos de verano</t>
  </si>
  <si>
    <t>1.1.5 Programa de apoyo de para público en general de material deportivo</t>
  </si>
  <si>
    <t>1.2.1 Planeacion y seguimiento de ligas municipales oficiales</t>
  </si>
  <si>
    <t>1.2.2 Inaguracion de ligas municipales oficiales de deporte municipal promocion de convocatoria de eventos municipales, estatales y nacionales</t>
  </si>
  <si>
    <t>1.2.3 Programa de rehabilitacion y mantenimiento de espacios deportivos</t>
  </si>
  <si>
    <t>3.1 Informe de actividades de Educación y Cultura.</t>
  </si>
  <si>
    <t>4.1. Informe de actividades de Salud</t>
  </si>
  <si>
    <t>5.2. Evidencia fotográfica de la oficina de Desarrollo Social equipada y facturas.</t>
  </si>
  <si>
    <t>3.1.1 Planeacion de visita en tu escuela</t>
  </si>
  <si>
    <t>3.1.2 Programa de Becas</t>
  </si>
  <si>
    <t>3.1.3 Llevar a cabo las fechas civico-patrioticos</t>
  </si>
  <si>
    <t>3.1.4 Programa Anual de ciencia y tecnologia</t>
  </si>
  <si>
    <t>3.1.5 Festivales anuales, artisticos y culturales (Concienrtos y obras de teatro)</t>
  </si>
  <si>
    <t>3.1.6 Programa Anuales de exposiciones fotograficas y de lectura, cursos talleres,anuales, artisticos y culturales.</t>
  </si>
  <si>
    <t>4.1.1 Campaña de Descacharrización</t>
  </si>
  <si>
    <t>4.1.2 Campaña de aplicación de vacunas a población vulnerable</t>
  </si>
  <si>
    <t>4.1.3 Tres semanas de vacunación en conjunto con Gob. Estatal</t>
  </si>
  <si>
    <t>4.1.4 Campaña de Salud Bucal</t>
  </si>
  <si>
    <t>4.1.5 Pláticas de Prevención de Enfermedades en escuelas</t>
  </si>
  <si>
    <t xml:space="preserve">4.1.6 Pláticas de Prevención en la Administración </t>
  </si>
  <si>
    <t>4.1.7 Participación en caminatas de tematica en materia de Salud</t>
  </si>
  <si>
    <t>5.1.1 Organizar plan de acción de las colonias en donde se aplicara el programa</t>
  </si>
  <si>
    <t>5.1.2 Se realizan visitas domiciliarias a los posibles candidatos al programa</t>
  </si>
  <si>
    <t>5.1.3 Se realiza la aplicación del CUIS</t>
  </si>
  <si>
    <t>5.1.4 Solicitar los documentos oficiales(ife para mayores de edad, copia curp para todos los integrantes de la familia) y comprobante de domicilio</t>
  </si>
  <si>
    <t>5.2.1. Se realiza solicitud de material de oficina</t>
  </si>
  <si>
    <t>5.2.2. Se realiza solicitud de material de limpieza</t>
  </si>
  <si>
    <t>5.2.3. Se realizan las compras de los materiales necesarios</t>
  </si>
  <si>
    <t xml:space="preserve">COMPONENTE 2: </t>
  </si>
  <si>
    <t>2- COORDINACIÓN DE CULTURA(BIBLIOTECA Y MUSEO)</t>
  </si>
  <si>
    <t>Subprograma: Dirección De Inclusión Y Desarrollo Social</t>
  </si>
  <si>
    <t>Dirección De Inclusión Y Desarrollo Social</t>
  </si>
  <si>
    <t>Coordinaciones de la Dirección De Inclusión Y Desarrollo Social</t>
  </si>
  <si>
    <t>3- COORDINACIÓN DE JUVENTUD Y DEPORTE</t>
  </si>
  <si>
    <t>2. Actividades de educación y cultura llevadas a cabo.</t>
  </si>
  <si>
    <t>3. Actividades en atención al desarrollo social en el municipio</t>
  </si>
  <si>
    <t>1- Dirección De Inclusión Y Desarrollo Social</t>
  </si>
  <si>
    <t>101-502-519</t>
  </si>
  <si>
    <t>MUNICIPIO CERCANO A LA GENTE</t>
  </si>
  <si>
    <r>
      <rPr>
        <b/>
        <sz val="10"/>
        <rFont val="Arial"/>
        <family val="2"/>
      </rPr>
      <t xml:space="preserve">Educación y Cultura- </t>
    </r>
    <r>
      <rPr>
        <sz val="10"/>
        <rFont val="Arial"/>
        <family val="2"/>
      </rPr>
      <t xml:space="preserve">Elevar la calidad de las escuelas de educación básica mediante una mayor inversión en infraestructura básica educativa, así como  acciones de promoción de la cultura. </t>
    </r>
    <r>
      <rPr>
        <b/>
        <sz val="10"/>
        <rFont val="Arial"/>
        <family val="2"/>
      </rPr>
      <t>Salud-</t>
    </r>
    <r>
      <rPr>
        <sz val="10"/>
        <rFont val="Arial"/>
        <family val="2"/>
      </rPr>
      <t xml:space="preserve">Planificar las acciones que en la materia de salud respondan eficientemente a las transformaciones y condiciones actuales del municipio. </t>
    </r>
    <r>
      <rPr>
        <b/>
        <sz val="10"/>
        <rFont val="Arial"/>
        <family val="2"/>
      </rPr>
      <t>Vivienda y Comunidad Digna</t>
    </r>
    <r>
      <rPr>
        <sz val="10"/>
        <rFont val="Arial"/>
        <family val="2"/>
      </rPr>
      <t xml:space="preserve"> Mejorar las condiciones de todas las colonias y comunidades de todo el municipio,  en materia de vivienda, plazas y jardines. </t>
    </r>
    <r>
      <rPr>
        <b/>
        <sz val="10"/>
        <rFont val="Arial"/>
        <family val="2"/>
      </rPr>
      <t>Juventud, Deporte y Recreación-</t>
    </r>
    <r>
      <rPr>
        <sz val="10"/>
        <rFont val="Arial"/>
        <family val="2"/>
      </rPr>
      <t xml:space="preserve"> Optimizar y aprovechar los espacios de recreación y deporte que permitan convivencia familiar, así como el sano entretenimiento de la población entre jóvenes, niños y adultos donde no haya distinción de edades, con igualdad de género mediante la práctica deportiva para el desarrollo de sus habilidades físicas que permitan mejorar su condición general de salud y así lograr una mayor estabilidad en los habitantes del municipio.</t>
    </r>
  </si>
  <si>
    <t>DIRECCIÓN DE INCLUSIÓN Y DESARROLLO SOCIAL</t>
  </si>
  <si>
    <t>E/K</t>
  </si>
  <si>
    <t>Programa: Desarrollo Social</t>
  </si>
  <si>
    <t>Dirección De Inclusión y Desarrollo Social</t>
  </si>
  <si>
    <t xml:space="preserve">COMPONENTE 4: </t>
  </si>
  <si>
    <t>4. Actividades en atención a la educación en el municipio</t>
  </si>
  <si>
    <t>4- COORDINACIÓN DE EDUCACIÓN</t>
  </si>
  <si>
    <t>5.1 Reporte de programas: Apoyos alimentarios (despensas).</t>
  </si>
  <si>
    <t>5.1.5 Registro de base de datos de los beneficiarios e integración de expedientes según corresponda</t>
  </si>
  <si>
    <t>1.2.4 Capacitacion y reuniones de trabajo con arbitros y jueces municipales</t>
  </si>
  <si>
    <t>1.2.5. Programa de gestión de suministros de limpieza para espacios</t>
  </si>
  <si>
    <t>42 260  habitantes del municipio de San Juan de Sabinas</t>
  </si>
  <si>
    <t>Periodo: del 1 de enero al 31 de diciembre de 2023</t>
  </si>
  <si>
    <t>Coordinacion de cultura</t>
  </si>
  <si>
    <t>Coordinacion de Juventud y Deportes</t>
  </si>
  <si>
    <t>Coordinacion de Educacion</t>
  </si>
  <si>
    <t>En 2023 se realizan el 100% de las actividades atención a la educación en el municipio</t>
  </si>
  <si>
    <t>En 2023 se realizan el 100% de las actividades atención al desarrollo social programadas en el municipio</t>
  </si>
  <si>
    <t>En 2023 se realizan el 100% de las actividades educativas y culturales de diversa índole programadas en el municipio</t>
  </si>
  <si>
    <t xml:space="preserve">En el 2023, se realiza el 100% de acciones de activación físicas, deportivas y de recreación programadas </t>
  </si>
  <si>
    <t>En 2023 se cumple satisfactoriamente con el 100% de los indicadores de desempeño de las coordinaciones de la Dirección de Desarrollo Humano.</t>
  </si>
  <si>
    <t>JESUS FELIX ESCOBAR OYERVIDES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</si>
</sst>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44" formatCode="_-&quot;$&quot;* #,##0.00_-;\-&quot;$&quot;* #,##0.00_-;_-&quot;$&quot;* &quot;-&quot;??_-;_-@_-"/>
  </numFmts>
  <fonts count="10" x14ac:knownFonts="1">
    <font>
      <sz val="10"/>
      <name val="Arial"/>
    </font>
    <font>
      <sz val="10"/>
      <name val="Arial"/>
      <family val="2"/>
    </font>
    <font>
      <b/>
      <sz val="18"/>
      <name val="Arial"/>
      <family val="2"/>
    </font>
    <font>
      <sz val="16"/>
      <name val="Arial"/>
      <family val="2"/>
    </font>
    <font>
      <sz val="14"/>
      <name val="Arial"/>
      <family val="2"/>
    </font>
    <font>
      <b/>
      <sz val="10"/>
      <name val="Arial"/>
      <family val="2"/>
    </font>
    <font>
      <sz val="9"/>
      <name val="Arial"/>
      <family val="2"/>
    </font>
    <font>
      <sz val="8"/>
      <name val="Arial"/>
      <family val="2"/>
    </font>
    <font>
      <sz val="10"/>
      <name val="Arial"/>
      <family val="2"/>
    </font>
    <font>
      <sz val="10"/>
      <color theme="1"/>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39997558519241921"/>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s>
  <cellStyleXfs count="5">
    <xf numFmtId="0" fontId="0"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4" fontId="8" fillId="0" borderId="0" applyFont="0" applyFill="0" applyBorder="0" applyAlignment="0" applyProtection="0"/>
  </cellStyleXfs>
  <cellXfs count="331">
    <xf numFmtId="0" fontId="0" fillId="0" borderId="0" xfId="0"/>
    <xf numFmtId="0" fontId="1" fillId="0" borderId="0" xfId="1"/>
    <xf numFmtId="0" fontId="1" fillId="0" borderId="0" xfId="1" applyFill="1"/>
    <xf numFmtId="0" fontId="1" fillId="2" borderId="15" xfId="1" applyFont="1" applyFill="1" applyBorder="1" applyAlignment="1">
      <alignment vertical="center" wrapText="1"/>
    </xf>
    <xf numFmtId="0" fontId="1" fillId="0" borderId="0" xfId="1" applyFill="1" applyAlignment="1">
      <alignment vertical="center"/>
    </xf>
    <xf numFmtId="0" fontId="1" fillId="2" borderId="9" xfId="1" applyFill="1" applyBorder="1" applyAlignment="1">
      <alignment vertical="center"/>
    </xf>
    <xf numFmtId="0" fontId="1" fillId="2" borderId="6" xfId="1" applyFill="1" applyBorder="1" applyAlignment="1">
      <alignment vertical="center"/>
    </xf>
    <xf numFmtId="0" fontId="1" fillId="2" borderId="7" xfId="1" applyFill="1" applyBorder="1" applyAlignment="1">
      <alignment vertical="center"/>
    </xf>
    <xf numFmtId="0" fontId="1" fillId="2" borderId="8" xfId="1" applyFill="1" applyBorder="1" applyAlignment="1">
      <alignment vertical="center"/>
    </xf>
    <xf numFmtId="0" fontId="1" fillId="0" borderId="0" xfId="1" applyFont="1" applyFill="1"/>
    <xf numFmtId="0" fontId="1" fillId="2" borderId="1" xfId="1" applyFill="1" applyBorder="1" applyAlignment="1">
      <alignment vertical="center"/>
    </xf>
    <xf numFmtId="0" fontId="1" fillId="2" borderId="2" xfId="1" applyFill="1" applyBorder="1" applyAlignment="1">
      <alignment vertical="center"/>
    </xf>
    <xf numFmtId="0" fontId="1" fillId="2" borderId="3" xfId="1" applyFill="1" applyBorder="1" applyAlignment="1">
      <alignment vertical="center"/>
    </xf>
    <xf numFmtId="0" fontId="1" fillId="2" borderId="9" xfId="1" applyFont="1" applyFill="1" applyBorder="1" applyAlignment="1">
      <alignment vertical="center"/>
    </xf>
    <xf numFmtId="0" fontId="1" fillId="2" borderId="14" xfId="1" applyFont="1" applyFill="1" applyBorder="1" applyAlignment="1">
      <alignment horizontal="center" wrapText="1"/>
    </xf>
    <xf numFmtId="0" fontId="1" fillId="2" borderId="10" xfId="1" applyFill="1" applyBorder="1" applyAlignment="1">
      <alignment horizontal="center" vertical="center" wrapText="1"/>
    </xf>
    <xf numFmtId="0" fontId="1" fillId="2" borderId="15" xfId="1" applyFill="1" applyBorder="1" applyAlignment="1">
      <alignment vertical="center" wrapText="1"/>
    </xf>
    <xf numFmtId="0" fontId="1" fillId="0" borderId="10" xfId="1" applyFill="1" applyBorder="1" applyAlignment="1">
      <alignment horizontal="center" vertical="center" wrapText="1"/>
    </xf>
    <xf numFmtId="0" fontId="1" fillId="0" borderId="12" xfId="1" applyFill="1" applyBorder="1" applyAlignment="1">
      <alignment horizontal="center" vertical="center" wrapText="1"/>
    </xf>
    <xf numFmtId="0" fontId="1" fillId="2" borderId="15" xfId="1" applyFont="1" applyFill="1" applyBorder="1" applyAlignment="1">
      <alignment horizontal="center" vertical="center" wrapText="1"/>
    </xf>
    <xf numFmtId="44" fontId="0" fillId="2" borderId="9" xfId="2" applyFont="1" applyFill="1" applyBorder="1" applyAlignment="1">
      <alignment horizontal="center"/>
    </xf>
    <xf numFmtId="44" fontId="1" fillId="2" borderId="15" xfId="1" applyNumberFormat="1" applyFont="1" applyFill="1" applyBorder="1" applyAlignment="1">
      <alignment horizontal="center" vertical="center" wrapText="1"/>
    </xf>
    <xf numFmtId="0" fontId="1" fillId="2" borderId="15" xfId="1" applyFill="1" applyBorder="1" applyAlignment="1">
      <alignment horizontal="center" vertical="center" wrapText="1"/>
    </xf>
    <xf numFmtId="0" fontId="1" fillId="2" borderId="13" xfId="1" applyFill="1" applyBorder="1" applyAlignment="1">
      <alignment vertical="center" wrapText="1"/>
    </xf>
    <xf numFmtId="9" fontId="0" fillId="2" borderId="9" xfId="3" applyFont="1" applyFill="1" applyBorder="1" applyAlignment="1">
      <alignment horizontal="center"/>
    </xf>
    <xf numFmtId="44" fontId="1" fillId="2" borderId="9" xfId="2" applyFont="1" applyFill="1" applyBorder="1" applyAlignment="1">
      <alignment horizontal="center"/>
    </xf>
    <xf numFmtId="0" fontId="1" fillId="0" borderId="9" xfId="1" applyFill="1" applyBorder="1" applyAlignment="1">
      <alignment vertical="center" wrapText="1"/>
    </xf>
    <xf numFmtId="0" fontId="1" fillId="0" borderId="9" xfId="1" applyFill="1" applyBorder="1"/>
    <xf numFmtId="0" fontId="1" fillId="0" borderId="0" xfId="1" applyBorder="1"/>
    <xf numFmtId="0" fontId="1" fillId="0" borderId="9" xfId="1" applyFont="1" applyFill="1" applyBorder="1" applyAlignment="1">
      <alignment horizontal="center" vertical="center"/>
    </xf>
    <xf numFmtId="0" fontId="7" fillId="0" borderId="9" xfId="1" applyFont="1" applyFill="1" applyBorder="1" applyAlignment="1">
      <alignment vertical="center" wrapText="1"/>
    </xf>
    <xf numFmtId="0" fontId="5" fillId="0" borderId="0" xfId="1" applyFont="1"/>
    <xf numFmtId="44" fontId="1" fillId="0" borderId="9" xfId="2" applyFont="1" applyBorder="1"/>
    <xf numFmtId="0" fontId="1" fillId="5" borderId="15" xfId="1" applyFont="1" applyFill="1" applyBorder="1" applyAlignment="1">
      <alignment horizontal="center" vertical="center" wrapText="1"/>
    </xf>
    <xf numFmtId="0" fontId="1" fillId="5" borderId="10" xfId="1" applyFill="1" applyBorder="1" applyAlignment="1">
      <alignment horizontal="center" vertical="center" wrapText="1"/>
    </xf>
    <xf numFmtId="0" fontId="1" fillId="5" borderId="15" xfId="1" applyFill="1" applyBorder="1" applyAlignment="1">
      <alignment horizontal="center" vertical="center" wrapText="1"/>
    </xf>
    <xf numFmtId="0" fontId="1" fillId="5" borderId="9" xfId="1" applyFill="1" applyBorder="1" applyAlignment="1">
      <alignment horizontal="center" vertical="center" wrapText="1"/>
    </xf>
    <xf numFmtId="44" fontId="1" fillId="5" borderId="9" xfId="2" applyFont="1" applyFill="1" applyBorder="1" applyAlignment="1">
      <alignment horizontal="center"/>
    </xf>
    <xf numFmtId="0" fontId="1" fillId="5" borderId="9" xfId="1" applyFill="1" applyBorder="1"/>
    <xf numFmtId="0" fontId="1" fillId="5" borderId="9" xfId="1" applyFill="1" applyBorder="1" applyAlignment="1">
      <alignment horizontal="left"/>
    </xf>
    <xf numFmtId="44" fontId="9" fillId="0" borderId="9" xfId="4" applyFont="1" applyFill="1" applyBorder="1"/>
    <xf numFmtId="0" fontId="1" fillId="5" borderId="13" xfId="1" applyFill="1" applyBorder="1" applyAlignment="1">
      <alignment horizontal="left"/>
    </xf>
    <xf numFmtId="0" fontId="7" fillId="0" borderId="9" xfId="1" applyFont="1" applyBorder="1" applyAlignment="1">
      <alignment horizontal="left" wrapText="1"/>
    </xf>
    <xf numFmtId="44" fontId="1" fillId="0" borderId="9" xfId="4" applyFont="1" applyBorder="1" applyAlignment="1">
      <alignment horizontal="center"/>
    </xf>
    <xf numFmtId="10" fontId="1" fillId="2" borderId="9" xfId="1" applyNumberFormat="1" applyFill="1" applyBorder="1" applyAlignment="1">
      <alignment horizontal="center"/>
    </xf>
    <xf numFmtId="10" fontId="1" fillId="5" borderId="9" xfId="1" applyNumberFormat="1" applyFill="1" applyBorder="1" applyAlignment="1">
      <alignment horizontal="center"/>
    </xf>
    <xf numFmtId="10" fontId="1" fillId="2" borderId="15" xfId="1" applyNumberFormat="1" applyFont="1" applyFill="1" applyBorder="1" applyAlignment="1">
      <alignment horizontal="center" vertical="center" wrapText="1"/>
    </xf>
    <xf numFmtId="0" fontId="4" fillId="2" borderId="4" xfId="1" applyFont="1" applyFill="1" applyBorder="1" applyAlignment="1"/>
    <xf numFmtId="0" fontId="4" fillId="2" borderId="0" xfId="1" applyFont="1" applyFill="1" applyBorder="1" applyAlignment="1"/>
    <xf numFmtId="0" fontId="4" fillId="2" borderId="5" xfId="1" applyFont="1" applyFill="1" applyBorder="1" applyAlignment="1"/>
    <xf numFmtId="0" fontId="7" fillId="5" borderId="9" xfId="1" applyFont="1" applyFill="1" applyBorder="1" applyAlignment="1">
      <alignment horizontal="left" wrapText="1"/>
    </xf>
    <xf numFmtId="44" fontId="5" fillId="0" borderId="0" xfId="2" applyFont="1"/>
    <xf numFmtId="0" fontId="5" fillId="0" borderId="9" xfId="1" applyFont="1" applyBorder="1" applyAlignment="1">
      <alignment horizontal="center"/>
    </xf>
    <xf numFmtId="0" fontId="7" fillId="0" borderId="9" xfId="1" applyFont="1" applyFill="1" applyBorder="1" applyAlignment="1">
      <alignment horizontal="left"/>
    </xf>
    <xf numFmtId="44" fontId="1" fillId="0" borderId="6" xfId="2" applyFont="1" applyBorder="1" applyAlignment="1">
      <alignment horizontal="center"/>
    </xf>
    <xf numFmtId="44" fontId="1" fillId="0" borderId="7" xfId="2" applyFont="1" applyBorder="1" applyAlignment="1">
      <alignment horizontal="center"/>
    </xf>
    <xf numFmtId="44" fontId="1" fillId="0" borderId="8" xfId="2" applyFont="1" applyBorder="1" applyAlignment="1">
      <alignment horizontal="center"/>
    </xf>
    <xf numFmtId="44" fontId="1" fillId="0" borderId="9" xfId="2" applyFont="1" applyFill="1" applyBorder="1" applyAlignment="1">
      <alignment horizontal="center"/>
    </xf>
    <xf numFmtId="0" fontId="1" fillId="5"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3" xfId="0" applyFont="1" applyFill="1" applyBorder="1" applyAlignment="1">
      <alignment horizontal="left" vertical="top" wrapText="1"/>
    </xf>
    <xf numFmtId="0" fontId="1" fillId="5" borderId="15" xfId="0" applyFont="1" applyFill="1" applyBorder="1" applyAlignment="1">
      <alignment horizontal="left" vertical="top" wrapText="1"/>
    </xf>
    <xf numFmtId="0" fontId="1" fillId="5" borderId="1" xfId="0" applyFont="1" applyFill="1" applyBorder="1" applyAlignment="1">
      <alignment horizontal="center" vertical="center" wrapText="1"/>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0" fontId="0" fillId="5" borderId="5"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12" xfId="0" applyFill="1" applyBorder="1" applyAlignment="1">
      <alignment horizontal="center" vertical="center" wrapText="1"/>
    </xf>
    <xf numFmtId="0" fontId="1" fillId="5" borderId="6" xfId="1" applyFill="1" applyBorder="1" applyAlignment="1">
      <alignment horizontal="center" vertical="center" wrapText="1"/>
    </xf>
    <xf numFmtId="0" fontId="1" fillId="5" borderId="8" xfId="1" applyFill="1" applyBorder="1" applyAlignment="1">
      <alignment horizontal="center" vertical="center" wrapText="1"/>
    </xf>
    <xf numFmtId="10" fontId="1" fillId="0" borderId="6" xfId="1" applyNumberFormat="1" applyFill="1" applyBorder="1" applyAlignment="1">
      <alignment horizontal="center"/>
    </xf>
    <xf numFmtId="10" fontId="1" fillId="0" borderId="8" xfId="1" applyNumberFormat="1" applyFill="1" applyBorder="1" applyAlignment="1">
      <alignment horizontal="center"/>
    </xf>
    <xf numFmtId="44" fontId="1" fillId="0" borderId="6" xfId="2" applyFont="1" applyFill="1" applyBorder="1" applyAlignment="1">
      <alignment horizontal="center"/>
    </xf>
    <xf numFmtId="44" fontId="1" fillId="0" borderId="8" xfId="2" applyFont="1" applyFill="1" applyBorder="1" applyAlignment="1">
      <alignment horizontal="center"/>
    </xf>
    <xf numFmtId="8" fontId="1" fillId="5" borderId="6" xfId="2" applyNumberFormat="1" applyFont="1" applyFill="1" applyBorder="1" applyAlignment="1">
      <alignment horizontal="center"/>
    </xf>
    <xf numFmtId="44" fontId="1" fillId="5" borderId="8" xfId="2" applyFont="1" applyFill="1" applyBorder="1" applyAlignment="1">
      <alignment horizontal="center"/>
    </xf>
    <xf numFmtId="44" fontId="1" fillId="5" borderId="6" xfId="2" applyFont="1" applyFill="1" applyBorder="1" applyAlignment="1">
      <alignment horizontal="center"/>
    </xf>
    <xf numFmtId="44" fontId="1" fillId="0" borderId="6" xfId="4" applyFont="1" applyFill="1" applyBorder="1" applyAlignment="1">
      <alignment horizontal="center" vertical="center" wrapText="1"/>
    </xf>
    <xf numFmtId="44" fontId="1" fillId="0" borderId="8" xfId="4" applyFont="1" applyFill="1" applyBorder="1" applyAlignment="1">
      <alignment horizontal="center" vertical="center" wrapText="1"/>
    </xf>
    <xf numFmtId="0" fontId="1" fillId="5" borderId="9" xfId="1" applyFill="1" applyBorder="1" applyAlignment="1">
      <alignment horizontal="left" vertical="center" wrapText="1"/>
    </xf>
    <xf numFmtId="0" fontId="6" fillId="0" borderId="9" xfId="0" applyFont="1" applyFill="1" applyBorder="1" applyAlignment="1">
      <alignment horizontal="left" vertical="center" wrapText="1"/>
    </xf>
    <xf numFmtId="14" fontId="1" fillId="5" borderId="6" xfId="1" applyNumberFormat="1" applyFill="1" applyBorder="1" applyAlignment="1">
      <alignment horizontal="center" vertical="center"/>
    </xf>
    <xf numFmtId="14" fontId="1" fillId="5" borderId="7" xfId="1" applyNumberFormat="1" applyFill="1" applyBorder="1" applyAlignment="1">
      <alignment horizontal="center" vertical="center"/>
    </xf>
    <xf numFmtId="14" fontId="1" fillId="5" borderId="8" xfId="1" applyNumberFormat="1" applyFill="1" applyBorder="1" applyAlignment="1">
      <alignment horizontal="center" vertical="center"/>
    </xf>
    <xf numFmtId="0" fontId="1" fillId="0" borderId="1"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1" fillId="2" borderId="13" xfId="1" applyFont="1" applyFill="1" applyBorder="1" applyAlignment="1">
      <alignment horizontal="center" vertical="center" wrapText="1"/>
    </xf>
    <xf numFmtId="0" fontId="1" fillId="2" borderId="14" xfId="1" applyFill="1" applyBorder="1" applyAlignment="1">
      <alignment horizontal="center" vertical="center" wrapText="1"/>
    </xf>
    <xf numFmtId="0" fontId="1" fillId="2" borderId="15" xfId="1" applyFill="1" applyBorder="1" applyAlignment="1">
      <alignment horizontal="center" vertical="center" wrapText="1"/>
    </xf>
    <xf numFmtId="0" fontId="1" fillId="0" borderId="13" xfId="0" applyFont="1" applyFill="1" applyBorder="1" applyAlignment="1">
      <alignment horizontal="left" vertical="top" wrapText="1"/>
    </xf>
    <xf numFmtId="0" fontId="0" fillId="0" borderId="14" xfId="0" applyFill="1" applyBorder="1" applyAlignment="1">
      <alignment horizontal="left" vertical="top" wrapText="1"/>
    </xf>
    <xf numFmtId="0" fontId="1" fillId="2" borderId="1" xfId="1" applyFont="1" applyFill="1" applyBorder="1" applyAlignment="1">
      <alignment horizontal="center" vertical="center" wrapText="1"/>
    </xf>
    <xf numFmtId="0" fontId="1" fillId="2" borderId="3" xfId="1" applyFill="1" applyBorder="1" applyAlignment="1">
      <alignment horizontal="center" vertical="center" wrapText="1"/>
    </xf>
    <xf numFmtId="0" fontId="1" fillId="2" borderId="4" xfId="1" applyFill="1" applyBorder="1" applyAlignment="1">
      <alignment horizontal="center" vertical="center" wrapText="1"/>
    </xf>
    <xf numFmtId="0" fontId="1" fillId="2" borderId="5" xfId="1" applyFill="1" applyBorder="1" applyAlignment="1">
      <alignment horizontal="center" vertical="center" wrapText="1"/>
    </xf>
    <xf numFmtId="0" fontId="1" fillId="2" borderId="10" xfId="1" applyFill="1" applyBorder="1" applyAlignment="1">
      <alignment horizontal="center" vertical="center" wrapText="1"/>
    </xf>
    <xf numFmtId="0" fontId="1" fillId="2" borderId="12" xfId="1" applyFill="1" applyBorder="1" applyAlignment="1">
      <alignment horizontal="center" vertical="center" wrapText="1"/>
    </xf>
    <xf numFmtId="0" fontId="1" fillId="2" borderId="6" xfId="1" applyFill="1" applyBorder="1" applyAlignment="1">
      <alignment horizontal="center" vertical="center" wrapText="1"/>
    </xf>
    <xf numFmtId="0" fontId="1" fillId="2" borderId="8" xfId="1" applyFill="1" applyBorder="1" applyAlignment="1">
      <alignment horizontal="center" vertical="center" wrapText="1"/>
    </xf>
    <xf numFmtId="0" fontId="1" fillId="6" borderId="6" xfId="1" applyFill="1" applyBorder="1" applyAlignment="1">
      <alignment horizontal="center"/>
    </xf>
    <xf numFmtId="0" fontId="1" fillId="6" borderId="7" xfId="1" applyFill="1" applyBorder="1" applyAlignment="1">
      <alignment horizontal="center"/>
    </xf>
    <xf numFmtId="0" fontId="1" fillId="6" borderId="8" xfId="1" applyFill="1" applyBorder="1" applyAlignment="1">
      <alignment horizontal="center"/>
    </xf>
    <xf numFmtId="0" fontId="1" fillId="0" borderId="1" xfId="1" applyFill="1" applyBorder="1" applyAlignment="1">
      <alignment horizontal="center" wrapText="1"/>
    </xf>
    <xf numFmtId="0" fontId="1" fillId="0" borderId="2" xfId="1" applyFill="1" applyBorder="1" applyAlignment="1">
      <alignment horizontal="center"/>
    </xf>
    <xf numFmtId="0" fontId="1" fillId="0" borderId="7" xfId="1" applyFill="1" applyBorder="1" applyAlignment="1">
      <alignment horizontal="center"/>
    </xf>
    <xf numFmtId="0" fontId="1" fillId="0" borderId="8" xfId="1" applyFill="1" applyBorder="1" applyAlignment="1">
      <alignment horizontal="center"/>
    </xf>
    <xf numFmtId="0" fontId="1" fillId="2" borderId="1" xfId="1" applyFont="1" applyFill="1" applyBorder="1" applyAlignment="1">
      <alignment horizontal="left" vertical="top" wrapText="1"/>
    </xf>
    <xf numFmtId="0" fontId="1" fillId="2" borderId="2" xfId="1" applyFont="1" applyFill="1" applyBorder="1" applyAlignment="1">
      <alignment horizontal="left" vertical="top" wrapText="1"/>
    </xf>
    <xf numFmtId="0" fontId="1" fillId="2" borderId="3" xfId="1" applyFont="1" applyFill="1" applyBorder="1" applyAlignment="1">
      <alignment horizontal="left" vertical="top" wrapText="1"/>
    </xf>
    <xf numFmtId="0" fontId="1" fillId="2" borderId="10" xfId="1" applyFont="1" applyFill="1" applyBorder="1" applyAlignment="1">
      <alignment horizontal="center" vertical="top" wrapText="1"/>
    </xf>
    <xf numFmtId="0" fontId="1" fillId="2" borderId="11" xfId="1" applyFont="1" applyFill="1" applyBorder="1" applyAlignment="1">
      <alignment horizontal="center" vertical="top" wrapText="1"/>
    </xf>
    <xf numFmtId="0" fontId="1" fillId="2" borderId="12" xfId="1" applyFont="1" applyFill="1" applyBorder="1" applyAlignment="1">
      <alignment horizontal="center" vertical="top" wrapText="1"/>
    </xf>
    <xf numFmtId="0" fontId="1" fillId="2" borderId="6" xfId="1" applyFont="1" applyFill="1" applyBorder="1" applyAlignment="1">
      <alignment horizontal="center" vertical="center" wrapText="1"/>
    </xf>
    <xf numFmtId="0" fontId="1" fillId="2" borderId="7" xfId="1" applyFont="1" applyFill="1" applyBorder="1" applyAlignment="1">
      <alignment horizontal="center" vertical="center" wrapText="1"/>
    </xf>
    <xf numFmtId="0" fontId="1" fillId="2" borderId="7" xfId="1" applyFill="1" applyBorder="1" applyAlignment="1">
      <alignment horizontal="center" vertical="center" wrapText="1"/>
    </xf>
    <xf numFmtId="0" fontId="6" fillId="2" borderId="6" xfId="1" applyFont="1" applyFill="1" applyBorder="1" applyAlignment="1">
      <alignment horizontal="left" vertical="center" wrapText="1"/>
    </xf>
    <xf numFmtId="0" fontId="6" fillId="2" borderId="7" xfId="1" applyFont="1" applyFill="1" applyBorder="1" applyAlignment="1">
      <alignment horizontal="left" vertical="center" wrapText="1"/>
    </xf>
    <xf numFmtId="0" fontId="6" fillId="2" borderId="8" xfId="1" applyFont="1" applyFill="1" applyBorder="1" applyAlignment="1">
      <alignment horizontal="left" vertical="center" wrapText="1"/>
    </xf>
    <xf numFmtId="0" fontId="1" fillId="0" borderId="6" xfId="1" applyFont="1" applyFill="1" applyBorder="1" applyAlignment="1">
      <alignment horizontal="left" vertical="center" wrapText="1"/>
    </xf>
    <xf numFmtId="0" fontId="1" fillId="0" borderId="7" xfId="1" applyFill="1" applyBorder="1" applyAlignment="1">
      <alignment horizontal="left" vertical="center" wrapText="1"/>
    </xf>
    <xf numFmtId="0" fontId="1" fillId="0" borderId="8" xfId="1" applyFill="1" applyBorder="1" applyAlignment="1">
      <alignment horizontal="left" vertical="center" wrapText="1"/>
    </xf>
    <xf numFmtId="14" fontId="1" fillId="5" borderId="6" xfId="1" applyNumberFormat="1" applyFill="1" applyBorder="1" applyAlignment="1">
      <alignment horizontal="center" vertical="center" wrapText="1"/>
    </xf>
    <xf numFmtId="0" fontId="1" fillId="5" borderId="7" xfId="1" applyFill="1" applyBorder="1" applyAlignment="1">
      <alignment horizontal="center" vertical="center" wrapText="1"/>
    </xf>
    <xf numFmtId="0" fontId="1" fillId="5" borderId="6" xfId="1" applyFont="1" applyFill="1" applyBorder="1" applyAlignment="1">
      <alignment horizontal="left" vertical="center" wrapText="1"/>
    </xf>
    <xf numFmtId="0" fontId="1" fillId="5" borderId="7" xfId="1" applyFont="1" applyFill="1" applyBorder="1" applyAlignment="1">
      <alignment horizontal="left" vertical="center" wrapText="1"/>
    </xf>
    <xf numFmtId="0" fontId="1" fillId="5" borderId="8" xfId="1" applyFont="1" applyFill="1" applyBorder="1" applyAlignment="1">
      <alignment horizontal="left" vertical="center" wrapText="1"/>
    </xf>
    <xf numFmtId="0" fontId="1" fillId="0" borderId="7" xfId="1" applyFont="1" applyFill="1" applyBorder="1" applyAlignment="1">
      <alignment horizontal="left" vertical="center" wrapText="1"/>
    </xf>
    <xf numFmtId="0" fontId="1" fillId="0" borderId="8" xfId="1" applyFont="1" applyFill="1" applyBorder="1" applyAlignment="1">
      <alignment horizontal="left" vertical="center" wrapText="1"/>
    </xf>
    <xf numFmtId="0" fontId="1" fillId="2" borderId="6" xfId="1" applyFill="1" applyBorder="1" applyAlignment="1">
      <alignment horizontal="left" vertical="center"/>
    </xf>
    <xf numFmtId="0" fontId="1" fillId="2" borderId="8" xfId="1" applyFill="1" applyBorder="1" applyAlignment="1">
      <alignment horizontal="left" vertical="center"/>
    </xf>
    <xf numFmtId="0" fontId="1" fillId="0" borderId="7" xfId="1" applyFill="1" applyBorder="1" applyAlignment="1">
      <alignment horizontal="left" vertical="center"/>
    </xf>
    <xf numFmtId="0" fontId="1" fillId="0" borderId="8" xfId="1" applyFill="1" applyBorder="1" applyAlignment="1">
      <alignment horizontal="left" vertical="center"/>
    </xf>
    <xf numFmtId="0" fontId="1" fillId="2" borderId="6" xfId="1" applyFill="1" applyBorder="1" applyAlignment="1">
      <alignment horizontal="center" vertical="center"/>
    </xf>
    <xf numFmtId="0" fontId="1" fillId="2" borderId="8" xfId="1" applyFill="1" applyBorder="1" applyAlignment="1">
      <alignment horizontal="center" vertical="center"/>
    </xf>
    <xf numFmtId="0" fontId="1" fillId="2" borderId="7" xfId="1" applyFill="1" applyBorder="1" applyAlignment="1">
      <alignment horizontal="center" vertical="center"/>
    </xf>
    <xf numFmtId="0" fontId="1" fillId="0" borderId="9" xfId="1" applyFont="1" applyFill="1" applyBorder="1" applyAlignment="1">
      <alignment horizontal="left" vertical="center" wrapText="1"/>
    </xf>
    <xf numFmtId="0" fontId="1" fillId="2" borderId="7" xfId="1" applyFill="1" applyBorder="1" applyAlignment="1">
      <alignment horizontal="left" vertical="center"/>
    </xf>
    <xf numFmtId="0" fontId="1" fillId="2" borderId="6" xfId="1" applyFill="1" applyBorder="1" applyAlignment="1">
      <alignment vertical="center"/>
    </xf>
    <xf numFmtId="0" fontId="1" fillId="2" borderId="7" xfId="1" applyFill="1" applyBorder="1" applyAlignment="1">
      <alignment vertical="center"/>
    </xf>
    <xf numFmtId="0" fontId="1" fillId="2" borderId="8" xfId="1" applyFill="1" applyBorder="1" applyAlignment="1">
      <alignment vertical="center"/>
    </xf>
    <xf numFmtId="0" fontId="1" fillId="2" borderId="6" xfId="1" applyFont="1" applyFill="1" applyBorder="1" applyAlignment="1">
      <alignment horizontal="center" vertical="center"/>
    </xf>
    <xf numFmtId="0" fontId="1" fillId="0" borderId="6" xfId="1" applyFont="1" applyFill="1" applyBorder="1" applyAlignment="1">
      <alignment horizontal="left" vertical="center"/>
    </xf>
    <xf numFmtId="0" fontId="7" fillId="6" borderId="6" xfId="1" applyFont="1" applyFill="1" applyBorder="1" applyAlignment="1">
      <alignment horizontal="left" vertical="center" wrapText="1"/>
    </xf>
    <xf numFmtId="0" fontId="7" fillId="6" borderId="7" xfId="1" applyFont="1" applyFill="1" applyBorder="1" applyAlignment="1">
      <alignment horizontal="left" vertical="center" wrapText="1"/>
    </xf>
    <xf numFmtId="0" fontId="7" fillId="6" borderId="8" xfId="1" applyFont="1" applyFill="1" applyBorder="1" applyAlignment="1">
      <alignment horizontal="left" vertical="center" wrapText="1"/>
    </xf>
    <xf numFmtId="0" fontId="1" fillId="2" borderId="13" xfId="1" applyFont="1" applyFill="1" applyBorder="1" applyAlignment="1">
      <alignment vertical="center" wrapText="1"/>
    </xf>
    <xf numFmtId="0" fontId="1" fillId="2" borderId="14" xfId="1" applyFill="1" applyBorder="1" applyAlignment="1">
      <alignment vertical="center" wrapText="1"/>
    </xf>
    <xf numFmtId="0" fontId="1" fillId="2" borderId="15" xfId="1" applyFill="1" applyBorder="1" applyAlignment="1">
      <alignment vertical="center" wrapText="1"/>
    </xf>
    <xf numFmtId="0" fontId="1" fillId="2" borderId="1" xfId="1" applyFill="1" applyBorder="1" applyAlignment="1">
      <alignment horizontal="center"/>
    </xf>
    <xf numFmtId="0" fontId="1" fillId="2" borderId="2" xfId="1" applyFill="1" applyBorder="1" applyAlignment="1">
      <alignment horizontal="center"/>
    </xf>
    <xf numFmtId="0" fontId="1" fillId="2" borderId="3" xfId="1" applyFill="1" applyBorder="1" applyAlignment="1">
      <alignment horizontal="center"/>
    </xf>
    <xf numFmtId="0" fontId="2" fillId="2" borderId="4" xfId="1" applyFont="1" applyFill="1" applyBorder="1" applyAlignment="1">
      <alignment horizontal="center"/>
    </xf>
    <xf numFmtId="0" fontId="2" fillId="2" borderId="0" xfId="1" applyFont="1" applyFill="1" applyBorder="1" applyAlignment="1">
      <alignment horizontal="center"/>
    </xf>
    <xf numFmtId="0" fontId="2" fillId="2" borderId="5" xfId="1" applyFont="1" applyFill="1" applyBorder="1" applyAlignment="1">
      <alignment horizontal="center"/>
    </xf>
    <xf numFmtId="0" fontId="3" fillId="2" borderId="4" xfId="1" applyFont="1" applyFill="1" applyBorder="1" applyAlignment="1">
      <alignment horizontal="center"/>
    </xf>
    <xf numFmtId="0" fontId="3" fillId="2" borderId="0" xfId="1" applyFont="1" applyFill="1" applyBorder="1" applyAlignment="1">
      <alignment horizontal="center"/>
    </xf>
    <xf numFmtId="0" fontId="3" fillId="2" borderId="5" xfId="1" applyFont="1" applyFill="1" applyBorder="1" applyAlignment="1">
      <alignment horizontal="center"/>
    </xf>
    <xf numFmtId="0" fontId="4" fillId="2" borderId="4" xfId="1" applyFont="1" applyFill="1" applyBorder="1" applyAlignment="1">
      <alignment horizontal="center"/>
    </xf>
    <xf numFmtId="0" fontId="4" fillId="2" borderId="0" xfId="1" applyFont="1" applyFill="1" applyBorder="1" applyAlignment="1">
      <alignment horizontal="center"/>
    </xf>
    <xf numFmtId="0" fontId="4" fillId="2" borderId="5" xfId="1" applyFont="1" applyFill="1" applyBorder="1" applyAlignment="1">
      <alignment horizontal="center"/>
    </xf>
    <xf numFmtId="0" fontId="4" fillId="2" borderId="4"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5" xfId="1" applyFont="1" applyFill="1" applyBorder="1" applyAlignment="1">
      <alignment horizontal="center" vertical="center"/>
    </xf>
    <xf numFmtId="0" fontId="6" fillId="6" borderId="4" xfId="1" applyFont="1" applyFill="1" applyBorder="1" applyAlignment="1">
      <alignment horizontal="center" vertical="center" wrapText="1"/>
    </xf>
    <xf numFmtId="0" fontId="6" fillId="6" borderId="0" xfId="1" applyFont="1" applyFill="1" applyBorder="1" applyAlignment="1">
      <alignment horizontal="center" vertical="center" wrapText="1"/>
    </xf>
    <xf numFmtId="0" fontId="6" fillId="6" borderId="5" xfId="1" applyFont="1" applyFill="1" applyBorder="1" applyAlignment="1">
      <alignment horizontal="center" vertical="center" wrapText="1"/>
    </xf>
    <xf numFmtId="0" fontId="5" fillId="0" borderId="6" xfId="1" applyFont="1" applyFill="1" applyBorder="1" applyAlignment="1">
      <alignment horizontal="left" vertical="center"/>
    </xf>
    <xf numFmtId="0" fontId="5" fillId="0" borderId="7" xfId="1" applyFont="1" applyFill="1" applyBorder="1" applyAlignment="1">
      <alignment horizontal="left" vertical="center"/>
    </xf>
    <xf numFmtId="0" fontId="5" fillId="0" borderId="8" xfId="1" applyFont="1" applyFill="1" applyBorder="1" applyAlignment="1">
      <alignment horizontal="left" vertical="center"/>
    </xf>
    <xf numFmtId="0" fontId="1" fillId="2" borderId="15" xfId="1" applyFont="1" applyFill="1" applyBorder="1" applyAlignment="1">
      <alignment vertical="center" wrapText="1"/>
    </xf>
    <xf numFmtId="0" fontId="1" fillId="2" borderId="1" xfId="1" applyFont="1" applyFill="1" applyBorder="1" applyAlignment="1">
      <alignment horizontal="center" vertical="center"/>
    </xf>
    <xf numFmtId="0" fontId="1" fillId="2" borderId="2" xfId="1" applyFill="1" applyBorder="1" applyAlignment="1">
      <alignment horizontal="center" vertical="center"/>
    </xf>
    <xf numFmtId="0" fontId="1" fillId="2" borderId="3" xfId="1" applyFill="1" applyBorder="1" applyAlignment="1">
      <alignment horizontal="center" vertical="center"/>
    </xf>
    <xf numFmtId="0" fontId="1" fillId="2" borderId="10" xfId="1" applyFill="1" applyBorder="1" applyAlignment="1">
      <alignment horizontal="center" vertical="center"/>
    </xf>
    <xf numFmtId="0" fontId="1" fillId="2" borderId="11" xfId="1" applyFill="1" applyBorder="1" applyAlignment="1">
      <alignment horizontal="center" vertical="center"/>
    </xf>
    <xf numFmtId="0" fontId="1" fillId="2" borderId="12" xfId="1" applyFill="1" applyBorder="1" applyAlignment="1">
      <alignment horizontal="center" vertical="center"/>
    </xf>
    <xf numFmtId="0" fontId="1" fillId="0" borderId="6" xfId="1" applyFont="1" applyFill="1" applyBorder="1" applyAlignment="1">
      <alignment horizontal="center" vertical="center" wrapText="1"/>
    </xf>
    <xf numFmtId="0" fontId="1" fillId="0" borderId="7" xfId="1" applyFill="1" applyBorder="1" applyAlignment="1">
      <alignment horizontal="center" vertical="center" wrapText="1"/>
    </xf>
    <xf numFmtId="0" fontId="1" fillId="0" borderId="8" xfId="1" applyFill="1" applyBorder="1" applyAlignment="1">
      <alignment horizontal="center" vertical="center" wrapText="1"/>
    </xf>
    <xf numFmtId="0" fontId="1" fillId="2" borderId="9" xfId="1" applyFont="1" applyFill="1" applyBorder="1" applyAlignment="1">
      <alignment horizontal="left" vertical="center" wrapText="1"/>
    </xf>
    <xf numFmtId="8" fontId="5" fillId="2" borderId="1" xfId="1" applyNumberFormat="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1" fillId="2" borderId="1" xfId="1" applyFont="1" applyFill="1" applyBorder="1" applyAlignment="1">
      <alignment horizontal="left" vertical="center" wrapText="1"/>
    </xf>
    <xf numFmtId="0" fontId="1" fillId="2" borderId="2" xfId="1" applyFont="1" applyFill="1" applyBorder="1" applyAlignment="1">
      <alignment horizontal="left" vertical="center" wrapText="1"/>
    </xf>
    <xf numFmtId="0" fontId="1" fillId="2" borderId="3" xfId="1" applyFont="1" applyFill="1" applyBorder="1" applyAlignment="1">
      <alignment horizontal="left" vertical="center" wrapText="1"/>
    </xf>
    <xf numFmtId="0" fontId="1" fillId="2" borderId="10" xfId="1" applyFont="1" applyFill="1" applyBorder="1" applyAlignment="1">
      <alignment horizontal="left" vertical="center" wrapText="1"/>
    </xf>
    <xf numFmtId="0" fontId="1" fillId="2" borderId="11" xfId="1" applyFont="1" applyFill="1" applyBorder="1" applyAlignment="1">
      <alignment horizontal="left" vertical="center" wrapText="1"/>
    </xf>
    <xf numFmtId="0" fontId="1" fillId="2" borderId="12" xfId="1" applyFont="1" applyFill="1" applyBorder="1" applyAlignment="1">
      <alignment horizontal="left" vertical="center" wrapText="1"/>
    </xf>
    <xf numFmtId="44" fontId="1" fillId="2" borderId="1" xfId="4" applyFont="1" applyFill="1" applyBorder="1" applyAlignment="1">
      <alignment vertical="center" wrapText="1"/>
    </xf>
    <xf numFmtId="44" fontId="1" fillId="2" borderId="2" xfId="4" applyFont="1" applyFill="1" applyBorder="1" applyAlignment="1">
      <alignment vertical="center" wrapText="1"/>
    </xf>
    <xf numFmtId="44" fontId="1" fillId="2" borderId="3" xfId="4" applyFont="1" applyFill="1" applyBorder="1" applyAlignment="1">
      <alignment vertical="center" wrapText="1"/>
    </xf>
    <xf numFmtId="44" fontId="1" fillId="2" borderId="10" xfId="4" applyFont="1" applyFill="1" applyBorder="1" applyAlignment="1">
      <alignment vertical="center" wrapText="1"/>
    </xf>
    <xf numFmtId="44" fontId="1" fillId="2" borderId="11" xfId="4" applyFont="1" applyFill="1" applyBorder="1" applyAlignment="1">
      <alignment vertical="center" wrapText="1"/>
    </xf>
    <xf numFmtId="44" fontId="1" fillId="2" borderId="12" xfId="4" applyFont="1" applyFill="1" applyBorder="1" applyAlignment="1">
      <alignment vertical="center" wrapText="1"/>
    </xf>
    <xf numFmtId="0" fontId="1" fillId="2" borderId="4" xfId="1" applyFill="1" applyBorder="1" applyAlignment="1">
      <alignment horizontal="center"/>
    </xf>
    <xf numFmtId="0" fontId="1" fillId="2" borderId="0" xfId="1" applyFill="1" applyBorder="1" applyAlignment="1">
      <alignment horizontal="center"/>
    </xf>
    <xf numFmtId="0" fontId="1" fillId="2" borderId="5" xfId="1" applyFill="1" applyBorder="1" applyAlignment="1">
      <alignment horizontal="center"/>
    </xf>
    <xf numFmtId="0" fontId="1" fillId="3" borderId="6" xfId="1" applyFill="1" applyBorder="1" applyAlignment="1">
      <alignment horizontal="center"/>
    </xf>
    <xf numFmtId="0" fontId="1" fillId="3" borderId="7" xfId="1" applyFill="1" applyBorder="1" applyAlignment="1">
      <alignment horizontal="center"/>
    </xf>
    <xf numFmtId="0" fontId="1" fillId="3" borderId="8" xfId="1" applyFill="1" applyBorder="1" applyAlignment="1">
      <alignment horizontal="center"/>
    </xf>
    <xf numFmtId="0" fontId="1" fillId="2" borderId="9" xfId="1" applyFill="1" applyBorder="1" applyAlignment="1">
      <alignment horizontal="left" vertical="center" wrapText="1"/>
    </xf>
    <xf numFmtId="0" fontId="1" fillId="2" borderId="2" xfId="1" applyFill="1" applyBorder="1" applyAlignment="1">
      <alignment horizontal="center" vertical="center" wrapText="1"/>
    </xf>
    <xf numFmtId="0" fontId="1" fillId="2" borderId="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3" xfId="1" applyFont="1" applyFill="1" applyBorder="1" applyAlignment="1">
      <alignment horizontal="left" vertical="center" wrapText="1"/>
    </xf>
    <xf numFmtId="0" fontId="1" fillId="2" borderId="14" xfId="1" applyFill="1" applyBorder="1" applyAlignment="1">
      <alignment horizontal="left" vertical="center" wrapText="1"/>
    </xf>
    <xf numFmtId="0" fontId="1" fillId="2" borderId="15" xfId="1" applyFill="1" applyBorder="1" applyAlignment="1">
      <alignment horizontal="left" vertical="center" wrapText="1"/>
    </xf>
    <xf numFmtId="0" fontId="1" fillId="0" borderId="1" xfId="1" applyFont="1" applyFill="1" applyBorder="1" applyAlignment="1">
      <alignment horizontal="center" vertical="center" wrapText="1"/>
    </xf>
    <xf numFmtId="0" fontId="1" fillId="0" borderId="2" xfId="1" applyFill="1" applyBorder="1" applyAlignment="1">
      <alignment horizontal="center" vertical="center" wrapText="1"/>
    </xf>
    <xf numFmtId="0" fontId="1" fillId="0" borderId="3" xfId="1" applyFill="1" applyBorder="1" applyAlignment="1">
      <alignment horizontal="center" vertical="center" wrapText="1"/>
    </xf>
    <xf numFmtId="0" fontId="1" fillId="0" borderId="4" xfId="1" applyFill="1" applyBorder="1" applyAlignment="1">
      <alignment horizontal="center" vertical="center" wrapText="1"/>
    </xf>
    <xf numFmtId="0" fontId="1" fillId="0" borderId="0" xfId="1" applyFill="1" applyBorder="1" applyAlignment="1">
      <alignment horizontal="center" vertical="center" wrapText="1"/>
    </xf>
    <xf numFmtId="0" fontId="1" fillId="0" borderId="5" xfId="1" applyFill="1" applyBorder="1" applyAlignment="1">
      <alignment horizontal="center" vertical="center" wrapText="1"/>
    </xf>
    <xf numFmtId="0" fontId="1" fillId="0" borderId="10" xfId="1" applyFill="1" applyBorder="1" applyAlignment="1">
      <alignment horizontal="center" vertical="center" wrapText="1"/>
    </xf>
    <xf numFmtId="0" fontId="1" fillId="0" borderId="11" xfId="1" applyFill="1" applyBorder="1" applyAlignment="1">
      <alignment horizontal="center" vertical="center" wrapText="1"/>
    </xf>
    <xf numFmtId="0" fontId="1" fillId="0" borderId="12" xfId="1" applyFill="1" applyBorder="1" applyAlignment="1">
      <alignment horizontal="center" vertical="center" wrapText="1"/>
    </xf>
    <xf numFmtId="0" fontId="1" fillId="0" borderId="4" xfId="1" applyFill="1" applyBorder="1" applyAlignment="1">
      <alignment horizontal="center"/>
    </xf>
    <xf numFmtId="0" fontId="1" fillId="0" borderId="0" xfId="1" applyFill="1" applyBorder="1" applyAlignment="1">
      <alignment horizontal="center"/>
    </xf>
    <xf numFmtId="0" fontId="1" fillId="0" borderId="5" xfId="1" applyFill="1" applyBorder="1" applyAlignment="1">
      <alignment horizontal="center"/>
    </xf>
    <xf numFmtId="0" fontId="1" fillId="2" borderId="8" xfId="1" applyFont="1" applyFill="1" applyBorder="1" applyAlignment="1">
      <alignment horizontal="center" vertical="center" wrapText="1"/>
    </xf>
    <xf numFmtId="0" fontId="1" fillId="2" borderId="1" xfId="1" applyFill="1" applyBorder="1" applyAlignment="1">
      <alignment horizontal="center" vertical="center" wrapText="1"/>
    </xf>
    <xf numFmtId="0" fontId="1" fillId="2" borderId="15" xfId="1" applyFont="1" applyFill="1" applyBorder="1" applyAlignment="1">
      <alignment horizontal="center" vertical="center" wrapText="1"/>
    </xf>
    <xf numFmtId="0" fontId="1" fillId="2" borderId="10" xfId="1" applyFill="1" applyBorder="1" applyAlignment="1">
      <alignment horizontal="center"/>
    </xf>
    <xf numFmtId="0" fontId="1" fillId="2" borderId="12" xfId="1" applyFill="1" applyBorder="1" applyAlignment="1">
      <alignment horizontal="center"/>
    </xf>
    <xf numFmtId="0" fontId="1" fillId="0" borderId="1" xfId="1" applyFont="1" applyFill="1" applyBorder="1" applyAlignment="1">
      <alignment horizontal="left" vertical="center" wrapText="1"/>
    </xf>
    <xf numFmtId="0" fontId="1" fillId="0" borderId="2" xfId="1" applyFill="1" applyBorder="1" applyAlignment="1">
      <alignment horizontal="left" vertical="center" wrapText="1"/>
    </xf>
    <xf numFmtId="0" fontId="1" fillId="0" borderId="3" xfId="1" applyFill="1" applyBorder="1" applyAlignment="1">
      <alignment horizontal="left" vertical="center" wrapText="1"/>
    </xf>
    <xf numFmtId="0" fontId="1" fillId="0" borderId="4" xfId="1" applyFill="1" applyBorder="1" applyAlignment="1">
      <alignment horizontal="left" vertical="center" wrapText="1"/>
    </xf>
    <xf numFmtId="0" fontId="1" fillId="0" borderId="0" xfId="1" applyFill="1" applyBorder="1" applyAlignment="1">
      <alignment horizontal="left" vertical="center" wrapText="1"/>
    </xf>
    <xf numFmtId="0" fontId="1" fillId="0" borderId="5" xfId="1" applyFill="1" applyBorder="1" applyAlignment="1">
      <alignment horizontal="left" vertical="center" wrapText="1"/>
    </xf>
    <xf numFmtId="0" fontId="1" fillId="4" borderId="10" xfId="1" applyFill="1" applyBorder="1" applyAlignment="1">
      <alignment horizontal="left" vertical="center" wrapText="1"/>
    </xf>
    <xf numFmtId="0" fontId="1" fillId="4" borderId="11" xfId="1" applyFill="1" applyBorder="1" applyAlignment="1">
      <alignment horizontal="left" vertical="center" wrapText="1"/>
    </xf>
    <xf numFmtId="0" fontId="1" fillId="4" borderId="12" xfId="1" applyFill="1" applyBorder="1" applyAlignment="1">
      <alignment horizontal="left" vertical="center" wrapText="1"/>
    </xf>
    <xf numFmtId="0" fontId="1" fillId="2" borderId="6" xfId="1" applyFont="1" applyFill="1" applyBorder="1" applyAlignment="1">
      <alignment horizontal="left" vertical="center"/>
    </xf>
    <xf numFmtId="0" fontId="1" fillId="6" borderId="6" xfId="1" applyFill="1" applyBorder="1" applyAlignment="1">
      <alignment horizontal="center" vertical="center"/>
    </xf>
    <xf numFmtId="0" fontId="1" fillId="6" borderId="7" xfId="1" applyFill="1" applyBorder="1" applyAlignment="1">
      <alignment horizontal="center" vertical="center"/>
    </xf>
    <xf numFmtId="0" fontId="1" fillId="6" borderId="8" xfId="1" applyFill="1" applyBorder="1" applyAlignment="1">
      <alignment horizontal="center" vertical="center"/>
    </xf>
    <xf numFmtId="0" fontId="1" fillId="2" borderId="9" xfId="1" applyFont="1" applyFill="1" applyBorder="1" applyAlignment="1">
      <alignment vertical="center" wrapText="1"/>
    </xf>
    <xf numFmtId="0" fontId="1" fillId="2" borderId="9" xfId="1" applyFill="1" applyBorder="1" applyAlignment="1">
      <alignment vertical="center" wrapText="1"/>
    </xf>
    <xf numFmtId="0" fontId="1" fillId="4" borderId="10" xfId="1" applyFont="1" applyFill="1" applyBorder="1" applyAlignment="1">
      <alignment horizontal="left" vertical="center" wrapText="1"/>
    </xf>
    <xf numFmtId="44" fontId="0" fillId="0" borderId="6" xfId="2" applyNumberFormat="1" applyFont="1" applyFill="1" applyBorder="1" applyAlignment="1">
      <alignment horizontal="center"/>
    </xf>
    <xf numFmtId="44" fontId="0" fillId="0" borderId="8" xfId="2" applyNumberFormat="1" applyFont="1" applyFill="1" applyBorder="1" applyAlignment="1">
      <alignment horizontal="center"/>
    </xf>
    <xf numFmtId="49" fontId="1" fillId="2" borderId="13" xfId="0" applyNumberFormat="1" applyFont="1" applyFill="1" applyBorder="1" applyAlignment="1">
      <alignment horizontal="center" vertical="center" wrapText="1"/>
    </xf>
    <xf numFmtId="49" fontId="1" fillId="2" borderId="14" xfId="0" applyNumberFormat="1" applyFont="1" applyFill="1" applyBorder="1" applyAlignment="1">
      <alignment horizontal="center" vertical="center" wrapText="1"/>
    </xf>
    <xf numFmtId="49" fontId="1" fillId="2" borderId="16" xfId="0" applyNumberFormat="1" applyFont="1" applyFill="1" applyBorder="1" applyAlignment="1">
      <alignment horizontal="center" vertical="center" wrapText="1"/>
    </xf>
    <xf numFmtId="49" fontId="0" fillId="2" borderId="14" xfId="0" applyNumberFormat="1" applyFill="1" applyBorder="1" applyAlignment="1">
      <alignment horizontal="center" vertical="center" wrapText="1"/>
    </xf>
    <xf numFmtId="49" fontId="0" fillId="2" borderId="15" xfId="0" applyNumberFormat="1" applyFill="1" applyBorder="1" applyAlignment="1">
      <alignment horizontal="center" vertical="center" wrapText="1"/>
    </xf>
    <xf numFmtId="0" fontId="0" fillId="0" borderId="10" xfId="0" applyFill="1" applyBorder="1" applyAlignment="1">
      <alignment horizontal="center" vertical="center" wrapText="1"/>
    </xf>
    <xf numFmtId="0" fontId="0" fillId="0" borderId="12" xfId="0"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5" xfId="0" applyFont="1" applyFill="1" applyBorder="1" applyAlignment="1">
      <alignment horizontal="left" vertical="top" wrapText="1"/>
    </xf>
    <xf numFmtId="8" fontId="1" fillId="0" borderId="6" xfId="4" applyNumberFormat="1" applyFont="1" applyBorder="1" applyAlignment="1">
      <alignment horizontal="center"/>
    </xf>
    <xf numFmtId="44" fontId="1" fillId="0" borderId="8" xfId="4" applyFont="1" applyBorder="1" applyAlignment="1">
      <alignment horizontal="center"/>
    </xf>
    <xf numFmtId="44" fontId="1" fillId="0" borderId="6" xfId="4" applyFont="1" applyBorder="1" applyAlignment="1">
      <alignment horizontal="center"/>
    </xf>
    <xf numFmtId="0" fontId="1" fillId="0" borderId="6" xfId="1" applyFont="1" applyBorder="1" applyAlignment="1">
      <alignment horizontal="center"/>
    </xf>
    <xf numFmtId="0" fontId="1" fillId="0" borderId="8" xfId="1" applyFont="1" applyBorder="1" applyAlignment="1">
      <alignment horizontal="center"/>
    </xf>
    <xf numFmtId="0" fontId="1" fillId="0" borderId="1" xfId="1" applyFont="1" applyFill="1" applyBorder="1" applyAlignment="1">
      <alignment horizontal="left" vertical="top" wrapText="1"/>
    </xf>
    <xf numFmtId="0" fontId="1" fillId="0" borderId="2" xfId="1" applyFont="1" applyFill="1" applyBorder="1" applyAlignment="1">
      <alignment horizontal="left" vertical="top" wrapText="1"/>
    </xf>
    <xf numFmtId="0" fontId="1" fillId="0" borderId="3" xfId="1" applyFont="1" applyFill="1" applyBorder="1" applyAlignment="1">
      <alignment horizontal="left" vertical="top" wrapText="1"/>
    </xf>
    <xf numFmtId="0" fontId="1" fillId="5" borderId="10" xfId="1" applyFont="1" applyFill="1" applyBorder="1" applyAlignment="1">
      <alignment horizontal="center" vertical="top" wrapText="1"/>
    </xf>
    <xf numFmtId="0" fontId="1" fillId="5" borderId="11" xfId="1" applyFont="1" applyFill="1" applyBorder="1" applyAlignment="1">
      <alignment horizontal="center" vertical="top" wrapText="1"/>
    </xf>
    <xf numFmtId="0" fontId="1" fillId="5" borderId="12" xfId="1" applyFont="1" applyFill="1" applyBorder="1" applyAlignment="1">
      <alignment horizontal="center" vertical="top" wrapText="1"/>
    </xf>
    <xf numFmtId="0" fontId="1" fillId="5" borderId="6" xfId="1" applyFont="1" applyFill="1" applyBorder="1" applyAlignment="1">
      <alignment horizontal="center" vertical="center" wrapText="1"/>
    </xf>
    <xf numFmtId="0" fontId="1" fillId="5" borderId="7" xfId="1" applyFont="1" applyFill="1" applyBorder="1" applyAlignment="1">
      <alignment horizontal="center" vertical="center" wrapText="1"/>
    </xf>
    <xf numFmtId="49" fontId="1" fillId="5" borderId="13" xfId="1" applyNumberFormat="1" applyFont="1" applyFill="1" applyBorder="1" applyAlignment="1">
      <alignment horizontal="center" vertical="center" wrapText="1"/>
    </xf>
    <xf numFmtId="49" fontId="1" fillId="5" borderId="14" xfId="1" applyNumberFormat="1" applyFill="1" applyBorder="1" applyAlignment="1">
      <alignment horizontal="center" vertical="center" wrapText="1"/>
    </xf>
    <xf numFmtId="0" fontId="1" fillId="5" borderId="10" xfId="1" applyFont="1" applyFill="1" applyBorder="1" applyAlignment="1">
      <alignment horizontal="center" vertical="center"/>
    </xf>
    <xf numFmtId="0" fontId="1" fillId="5" borderId="12" xfId="1" applyFill="1" applyBorder="1" applyAlignment="1">
      <alignment horizontal="center" vertical="center"/>
    </xf>
    <xf numFmtId="0" fontId="1" fillId="5" borderId="6" xfId="1" applyFill="1" applyBorder="1" applyAlignment="1">
      <alignment horizontal="center" vertical="center"/>
    </xf>
    <xf numFmtId="0" fontId="1" fillId="5" borderId="8" xfId="1" applyFill="1" applyBorder="1" applyAlignment="1">
      <alignment horizontal="center" vertical="center"/>
    </xf>
    <xf numFmtId="0" fontId="1" fillId="5" borderId="1" xfId="1" applyFont="1" applyFill="1" applyBorder="1" applyAlignment="1">
      <alignment horizontal="left" vertical="center" wrapText="1"/>
    </xf>
    <xf numFmtId="0" fontId="1" fillId="5" borderId="2" xfId="1" applyFill="1" applyBorder="1" applyAlignment="1">
      <alignment horizontal="left" vertical="center" wrapText="1"/>
    </xf>
    <xf numFmtId="0" fontId="1" fillId="5" borderId="3" xfId="1" applyFill="1" applyBorder="1" applyAlignment="1">
      <alignment horizontal="left" vertical="center" wrapText="1"/>
    </xf>
    <xf numFmtId="0" fontId="1" fillId="5" borderId="4" xfId="1" applyFill="1" applyBorder="1" applyAlignment="1">
      <alignment horizontal="left" vertical="center" wrapText="1"/>
    </xf>
    <xf numFmtId="0" fontId="1" fillId="5" borderId="0" xfId="1" applyFill="1" applyBorder="1" applyAlignment="1">
      <alignment horizontal="left" vertical="center" wrapText="1"/>
    </xf>
    <xf numFmtId="0" fontId="1" fillId="5" borderId="5" xfId="1" applyFill="1" applyBorder="1" applyAlignment="1">
      <alignment horizontal="left" vertical="center" wrapText="1"/>
    </xf>
    <xf numFmtId="0" fontId="1" fillId="5" borderId="9" xfId="1" applyFont="1" applyFill="1" applyBorder="1" applyAlignment="1">
      <alignment horizontal="left" vertical="center" wrapText="1"/>
    </xf>
    <xf numFmtId="0" fontId="1" fillId="0" borderId="9" xfId="1" applyFill="1" applyBorder="1" applyAlignment="1">
      <alignment horizontal="left" vertical="center" wrapText="1"/>
    </xf>
    <xf numFmtId="0" fontId="1" fillId="5" borderId="4" xfId="1" applyFont="1" applyFill="1" applyBorder="1" applyAlignment="1">
      <alignment horizontal="left" vertical="center" wrapText="1"/>
    </xf>
    <xf numFmtId="0" fontId="1" fillId="5" borderId="9" xfId="1" applyFill="1" applyBorder="1" applyAlignment="1">
      <alignment horizontal="center" vertical="center"/>
    </xf>
    <xf numFmtId="0" fontId="1" fillId="0" borderId="7" xfId="1" applyFont="1" applyFill="1" applyBorder="1" applyAlignment="1">
      <alignment horizontal="center" vertical="center" wrapText="1"/>
    </xf>
    <xf numFmtId="0" fontId="1" fillId="0" borderId="8" xfId="1" applyFont="1" applyFill="1" applyBorder="1" applyAlignment="1">
      <alignment horizontal="center" vertical="center" wrapText="1"/>
    </xf>
    <xf numFmtId="0" fontId="1" fillId="0" borderId="6" xfId="1" applyFill="1" applyBorder="1" applyAlignment="1">
      <alignment horizontal="left" vertical="center" wrapText="1"/>
    </xf>
    <xf numFmtId="0" fontId="1" fillId="5" borderId="1" xfId="1" applyFill="1" applyBorder="1" applyAlignment="1">
      <alignment horizontal="left" vertical="center" wrapText="1"/>
    </xf>
    <xf numFmtId="0" fontId="1" fillId="5" borderId="10" xfId="1" applyFill="1" applyBorder="1" applyAlignment="1">
      <alignment horizontal="left" vertical="center" wrapText="1"/>
    </xf>
    <xf numFmtId="0" fontId="1" fillId="5" borderId="11" xfId="1" applyFill="1" applyBorder="1" applyAlignment="1">
      <alignment horizontal="left" vertical="center" wrapText="1"/>
    </xf>
    <xf numFmtId="0" fontId="1" fillId="5" borderId="12" xfId="1" applyFill="1" applyBorder="1" applyAlignment="1">
      <alignment horizontal="left" vertical="center" wrapText="1"/>
    </xf>
    <xf numFmtId="0" fontId="1" fillId="0" borderId="6" xfId="1" applyFill="1" applyBorder="1" applyAlignment="1">
      <alignment horizontal="center" vertical="center" wrapText="1"/>
    </xf>
    <xf numFmtId="0" fontId="1" fillId="5" borderId="2" xfId="1" applyFont="1" applyFill="1" applyBorder="1" applyAlignment="1">
      <alignment horizontal="left" vertical="center" wrapText="1"/>
    </xf>
    <xf numFmtId="0" fontId="1" fillId="5" borderId="3" xfId="1" applyFont="1" applyFill="1" applyBorder="1" applyAlignment="1">
      <alignment horizontal="left" vertical="center" wrapText="1"/>
    </xf>
    <xf numFmtId="0" fontId="1" fillId="0" borderId="9" xfId="1" applyFont="1" applyFill="1" applyBorder="1" applyAlignment="1">
      <alignment horizontal="left" vertical="center"/>
    </xf>
    <xf numFmtId="0" fontId="7" fillId="0" borderId="9" xfId="1" applyFont="1" applyFill="1" applyBorder="1" applyAlignment="1">
      <alignment horizontal="center" vertical="center" wrapText="1"/>
    </xf>
    <xf numFmtId="0" fontId="1" fillId="0" borderId="6" xfId="1" applyFont="1" applyFill="1" applyBorder="1" applyAlignment="1">
      <alignment horizontal="center" wrapText="1"/>
    </xf>
    <xf numFmtId="0" fontId="1" fillId="0" borderId="7" xfId="1" applyFont="1" applyFill="1" applyBorder="1" applyAlignment="1">
      <alignment horizontal="center" wrapText="1"/>
    </xf>
    <xf numFmtId="0" fontId="1" fillId="0" borderId="8" xfId="1" applyFont="1" applyFill="1" applyBorder="1" applyAlignment="1">
      <alignment horizontal="center" wrapText="1"/>
    </xf>
    <xf numFmtId="8" fontId="1" fillId="5" borderId="6" xfId="2" applyNumberFormat="1" applyFont="1" applyFill="1" applyBorder="1" applyAlignment="1">
      <alignment horizontal="center" wrapText="1"/>
    </xf>
    <xf numFmtId="44" fontId="5" fillId="0" borderId="2" xfId="2" applyFont="1" applyBorder="1" applyAlignment="1">
      <alignment horizontal="center"/>
    </xf>
    <xf numFmtId="44" fontId="5" fillId="0" borderId="2" xfId="1" applyNumberFormat="1" applyFont="1" applyBorder="1" applyAlignment="1">
      <alignment horizontal="center"/>
    </xf>
    <xf numFmtId="0" fontId="5" fillId="0" borderId="2" xfId="1" applyFont="1" applyBorder="1" applyAlignment="1">
      <alignment horizontal="center"/>
    </xf>
    <xf numFmtId="44" fontId="1" fillId="0" borderId="6" xfId="2" applyFont="1" applyBorder="1" applyAlignment="1">
      <alignment horizontal="center"/>
    </xf>
    <xf numFmtId="44" fontId="1" fillId="0" borderId="7" xfId="2" applyFont="1" applyBorder="1" applyAlignment="1">
      <alignment horizontal="center"/>
    </xf>
    <xf numFmtId="44" fontId="1" fillId="0" borderId="8" xfId="2" applyFont="1" applyBorder="1" applyAlignment="1">
      <alignment horizontal="center"/>
    </xf>
    <xf numFmtId="0" fontId="1" fillId="0" borderId="9" xfId="1" applyBorder="1" applyAlignment="1">
      <alignment horizontal="center"/>
    </xf>
    <xf numFmtId="0" fontId="1" fillId="0" borderId="9" xfId="1" applyBorder="1"/>
    <xf numFmtId="44" fontId="1" fillId="0" borderId="6" xfId="1" applyNumberFormat="1" applyFill="1" applyBorder="1" applyAlignment="1">
      <alignment horizontal="center"/>
    </xf>
    <xf numFmtId="44" fontId="1" fillId="0" borderId="7" xfId="1" applyNumberFormat="1" applyFill="1" applyBorder="1" applyAlignment="1">
      <alignment horizontal="center"/>
    </xf>
    <xf numFmtId="44" fontId="1" fillId="0" borderId="8" xfId="1" applyNumberFormat="1" applyFill="1" applyBorder="1" applyAlignment="1">
      <alignment horizontal="center"/>
    </xf>
    <xf numFmtId="0" fontId="5" fillId="0" borderId="9" xfId="1" applyFont="1" applyBorder="1" applyAlignment="1">
      <alignment horizontal="center"/>
    </xf>
    <xf numFmtId="0" fontId="5" fillId="0" borderId="6" xfId="1" applyFont="1" applyBorder="1" applyAlignment="1">
      <alignment horizontal="center"/>
    </xf>
    <xf numFmtId="0" fontId="5" fillId="0" borderId="7" xfId="1" applyFont="1" applyBorder="1" applyAlignment="1">
      <alignment horizontal="center"/>
    </xf>
    <xf numFmtId="0" fontId="5" fillId="0" borderId="8" xfId="1" applyFont="1" applyBorder="1" applyAlignment="1">
      <alignment horizontal="center"/>
    </xf>
    <xf numFmtId="0" fontId="5" fillId="0" borderId="9" xfId="1" applyFont="1" applyBorder="1"/>
    <xf numFmtId="44" fontId="1" fillId="0" borderId="9" xfId="1" applyNumberFormat="1" applyFill="1" applyBorder="1" applyAlignment="1">
      <alignment horizontal="center"/>
    </xf>
    <xf numFmtId="0" fontId="1" fillId="0" borderId="9" xfId="1" applyFill="1" applyBorder="1"/>
    <xf numFmtId="44" fontId="1" fillId="0" borderId="7" xfId="4" applyFont="1" applyBorder="1" applyAlignment="1">
      <alignment horizontal="center"/>
    </xf>
    <xf numFmtId="0" fontId="1" fillId="0" borderId="13" xfId="1" applyFont="1" applyFill="1" applyBorder="1" applyAlignment="1">
      <alignment horizontal="left" vertical="center" wrapText="1"/>
    </xf>
    <xf numFmtId="0" fontId="1" fillId="0" borderId="14" xfId="1" applyFill="1" applyBorder="1" applyAlignment="1">
      <alignment horizontal="left" vertical="center" wrapText="1"/>
    </xf>
    <xf numFmtId="0" fontId="1" fillId="0" borderId="15" xfId="1" applyFill="1" applyBorder="1" applyAlignment="1">
      <alignment horizontal="left" vertical="center" wrapText="1"/>
    </xf>
    <xf numFmtId="0" fontId="1" fillId="0" borderId="9" xfId="1" applyFont="1" applyFill="1" applyBorder="1" applyAlignment="1">
      <alignment horizontal="center" vertical="center" wrapText="1"/>
    </xf>
    <xf numFmtId="0" fontId="1" fillId="0" borderId="9" xfId="1" applyFill="1" applyBorder="1" applyAlignment="1">
      <alignment horizontal="center" vertical="center" wrapText="1"/>
    </xf>
    <xf numFmtId="0" fontId="7" fillId="0" borderId="13" xfId="1" applyFont="1" applyFill="1" applyBorder="1" applyAlignment="1">
      <alignment horizontal="left" vertical="center" wrapText="1"/>
    </xf>
    <xf numFmtId="0" fontId="7" fillId="0" borderId="15" xfId="1" applyFont="1" applyFill="1" applyBorder="1" applyAlignment="1">
      <alignment horizontal="left" vertical="center" wrapText="1"/>
    </xf>
  </cellXfs>
  <cellStyles count="5">
    <cellStyle name="Moneda" xfId="4" builtinId="4"/>
    <cellStyle name="Moneda 2" xfId="2"/>
    <cellStyle name="Normal" xfId="0" builtinId="0"/>
    <cellStyle name="Normal 2" xfId="1"/>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228600</xdr:colOff>
      <xdr:row>50</xdr:row>
      <xdr:rowOff>0</xdr:rowOff>
    </xdr:from>
    <xdr:to>
      <xdr:col>17</xdr:col>
      <xdr:colOff>476250</xdr:colOff>
      <xdr:row>50</xdr:row>
      <xdr:rowOff>0</xdr:rowOff>
    </xdr:to>
    <xdr:sp macro="" textlink="">
      <xdr:nvSpPr>
        <xdr:cNvPr id="2" name="Text Box 32">
          <a:extLst>
            <a:ext uri="{FF2B5EF4-FFF2-40B4-BE49-F238E27FC236}">
              <a16:creationId xmlns:a16="http://schemas.microsoft.com/office/drawing/2014/main" xmlns="" id="{00000000-0008-0000-0000-000002000000}"/>
            </a:ext>
          </a:extLst>
        </xdr:cNvPr>
        <xdr:cNvSpPr txBox="1">
          <a:spLocks noChangeArrowheads="1"/>
        </xdr:cNvSpPr>
      </xdr:nvSpPr>
      <xdr:spPr bwMode="auto">
        <a:xfrm>
          <a:off x="11668125" y="13611225"/>
          <a:ext cx="247650" cy="0"/>
        </a:xfrm>
        <a:prstGeom prst="rect">
          <a:avLst/>
        </a:prstGeom>
        <a:solidFill>
          <a:srgbClr val="3366FF"/>
        </a:solidFill>
        <a:ln w="9525">
          <a:solidFill>
            <a:srgbClr val="000000"/>
          </a:solidFill>
          <a:miter lim="800000"/>
          <a:headEnd/>
          <a:tailEnd/>
        </a:ln>
      </xdr:spPr>
      <xdr:txBody>
        <a:bodyPr vertOverflow="clip" wrap="square" lIns="27432" tIns="22860" rIns="27432" bIns="0" anchor="t" upright="1"/>
        <a:lstStyle/>
        <a:p>
          <a:pPr algn="ctr" rtl="0">
            <a:defRPr sz="1000"/>
          </a:pPr>
          <a:r>
            <a:rPr lang="en-US" sz="1000" b="1" i="0" strike="noStrike">
              <a:solidFill>
                <a:srgbClr val="FFFFFF"/>
              </a:solidFill>
              <a:latin typeface="Arial"/>
              <a:cs typeface="Arial"/>
            </a:rPr>
            <a:t>25</a:t>
          </a:r>
        </a:p>
      </xdr:txBody>
    </xdr:sp>
    <xdr:clientData/>
  </xdr:twoCellAnchor>
  <xdr:twoCellAnchor>
    <xdr:from>
      <xdr:col>17</xdr:col>
      <xdr:colOff>228600</xdr:colOff>
      <xdr:row>50</xdr:row>
      <xdr:rowOff>0</xdr:rowOff>
    </xdr:from>
    <xdr:to>
      <xdr:col>17</xdr:col>
      <xdr:colOff>476250</xdr:colOff>
      <xdr:row>50</xdr:row>
      <xdr:rowOff>0</xdr:rowOff>
    </xdr:to>
    <xdr:sp macro="" textlink="">
      <xdr:nvSpPr>
        <xdr:cNvPr id="3" name="Text Box 32">
          <a:extLst>
            <a:ext uri="{FF2B5EF4-FFF2-40B4-BE49-F238E27FC236}">
              <a16:creationId xmlns:a16="http://schemas.microsoft.com/office/drawing/2014/main" xmlns="" id="{00000000-0008-0000-0000-000003000000}"/>
            </a:ext>
          </a:extLst>
        </xdr:cNvPr>
        <xdr:cNvSpPr txBox="1">
          <a:spLocks noChangeArrowheads="1"/>
        </xdr:cNvSpPr>
      </xdr:nvSpPr>
      <xdr:spPr bwMode="auto">
        <a:xfrm>
          <a:off x="11668125" y="13611225"/>
          <a:ext cx="247650" cy="0"/>
        </a:xfrm>
        <a:prstGeom prst="rect">
          <a:avLst/>
        </a:prstGeom>
        <a:solidFill>
          <a:srgbClr val="3366FF"/>
        </a:solidFill>
        <a:ln w="9525">
          <a:solidFill>
            <a:srgbClr val="000000"/>
          </a:solidFill>
          <a:miter lim="800000"/>
          <a:headEnd/>
          <a:tailEnd/>
        </a:ln>
      </xdr:spPr>
      <xdr:txBody>
        <a:bodyPr vertOverflow="clip" wrap="square" lIns="27432" tIns="22860" rIns="27432" bIns="0" anchor="t" upright="1"/>
        <a:lstStyle/>
        <a:p>
          <a:pPr algn="ctr" rtl="0">
            <a:defRPr sz="1000"/>
          </a:pPr>
          <a:r>
            <a:rPr lang="en-US" sz="1000" b="1" i="0" strike="noStrike">
              <a:solidFill>
                <a:srgbClr val="FFFFFF"/>
              </a:solidFill>
              <a:latin typeface="Arial"/>
              <a:cs typeface="Arial"/>
            </a:rPr>
            <a:t>25</a:t>
          </a:r>
        </a:p>
      </xdr:txBody>
    </xdr:sp>
    <xdr:clientData/>
  </xdr:twoCellAnchor>
  <xdr:twoCellAnchor>
    <xdr:from>
      <xdr:col>0</xdr:col>
      <xdr:colOff>28575</xdr:colOff>
      <xdr:row>48</xdr:row>
      <xdr:rowOff>276225</xdr:rowOff>
    </xdr:from>
    <xdr:to>
      <xdr:col>4</xdr:col>
      <xdr:colOff>790575</xdr:colOff>
      <xdr:row>48</xdr:row>
      <xdr:rowOff>447675</xdr:rowOff>
    </xdr:to>
    <xdr:sp macro="" textlink="">
      <xdr:nvSpPr>
        <xdr:cNvPr id="6" name="TextBox 86">
          <a:extLst>
            <a:ext uri="{FF2B5EF4-FFF2-40B4-BE49-F238E27FC236}">
              <a16:creationId xmlns:a16="http://schemas.microsoft.com/office/drawing/2014/main" xmlns="" id="{00000000-0008-0000-0000-000006000000}"/>
            </a:ext>
          </a:extLst>
        </xdr:cNvPr>
        <xdr:cNvSpPr txBox="1"/>
      </xdr:nvSpPr>
      <xdr:spPr>
        <a:xfrm>
          <a:off x="28575" y="12973050"/>
          <a:ext cx="5248275" cy="1714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700" b="1"/>
            <a:t>Redacción: Descripción</a:t>
          </a:r>
          <a:r>
            <a:rPr lang="en-US" sz="700" b="1" baseline="0"/>
            <a:t> del producto o servicio más un verbo en participio pasado (implementado, elaborado, operada, construida)</a:t>
          </a:r>
          <a:endParaRPr lang="en-US" sz="700" b="1"/>
        </a:p>
      </xdr:txBody>
    </xdr:sp>
    <xdr:clientData/>
  </xdr:twoCellAnchor>
  <xdr:twoCellAnchor editAs="oneCell">
    <xdr:from>
      <xdr:col>0</xdr:col>
      <xdr:colOff>158750</xdr:colOff>
      <xdr:row>0</xdr:row>
      <xdr:rowOff>42334</xdr:rowOff>
    </xdr:from>
    <xdr:to>
      <xdr:col>3</xdr:col>
      <xdr:colOff>95250</xdr:colOff>
      <xdr:row>7</xdr:row>
      <xdr:rowOff>63501</xdr:rowOff>
    </xdr:to>
    <xdr:pic>
      <xdr:nvPicPr>
        <xdr:cNvPr id="5" name="Imagen 2" descr="Texto&#10;&#10;Descripción generada automáticamente con confianza media">
          <a:extLst>
            <a:ext uri="{FF2B5EF4-FFF2-40B4-BE49-F238E27FC236}">
              <a16:creationId xmlns:a16="http://schemas.microsoft.com/office/drawing/2014/main" xmlns="" id="{48D251D3-D22A-C521-C4B6-7FC81B04C2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750" y="42334"/>
          <a:ext cx="3735917" cy="1513417"/>
        </a:xfrm>
        <a:prstGeom prst="rect">
          <a:avLst/>
        </a:prstGeom>
        <a:noFill/>
        <a:ln>
          <a:noFill/>
        </a:ln>
      </xdr:spPr>
    </xdr:pic>
    <xdr:clientData/>
  </xdr:twoCellAnchor>
  <xdr:twoCellAnchor editAs="oneCell">
    <xdr:from>
      <xdr:col>12</xdr:col>
      <xdr:colOff>10582</xdr:colOff>
      <xdr:row>0</xdr:row>
      <xdr:rowOff>52917</xdr:rowOff>
    </xdr:from>
    <xdr:to>
      <xdr:col>17</xdr:col>
      <xdr:colOff>761999</xdr:colOff>
      <xdr:row>7</xdr:row>
      <xdr:rowOff>105833</xdr:rowOff>
    </xdr:to>
    <xdr:pic>
      <xdr:nvPicPr>
        <xdr:cNvPr id="7" name="6 Imagen" descr="Imagen que contiene Logotipo&#10;&#10;Descripción generada automáticamente"/>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4999" y="52917"/>
          <a:ext cx="3439583" cy="154516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S131"/>
  <sheetViews>
    <sheetView showGridLines="0" tabSelected="1" topLeftCell="A106" zoomScale="90" zoomScaleNormal="90" workbookViewId="0">
      <selection activeCell="A76" sqref="A76:R76"/>
    </sheetView>
  </sheetViews>
  <sheetFormatPr baseColWidth="10" defaultColWidth="9.140625" defaultRowHeight="12.75" x14ac:dyDescent="0.2"/>
  <cols>
    <col min="1" max="1" width="25.7109375" style="1" customWidth="1"/>
    <col min="2" max="2" width="16.7109375" style="1" customWidth="1"/>
    <col min="3" max="3" width="14.5703125" style="1" customWidth="1"/>
    <col min="4" max="4" width="15.140625" style="1" customWidth="1"/>
    <col min="5" max="5" width="20.28515625" style="1" customWidth="1"/>
    <col min="6" max="6" width="7.28515625" style="1" customWidth="1"/>
    <col min="7" max="7" width="6.42578125" style="1" customWidth="1"/>
    <col min="8" max="8" width="7.42578125" style="1" customWidth="1"/>
    <col min="9" max="9" width="6" style="1" customWidth="1"/>
    <col min="10" max="10" width="7.28515625" style="1" customWidth="1"/>
    <col min="11" max="11" width="9.140625" style="1" customWidth="1"/>
    <col min="12" max="12" width="6.5703125" style="1" customWidth="1"/>
    <col min="13" max="13" width="8.5703125" style="1" customWidth="1"/>
    <col min="14" max="14" width="4.5703125" style="1" customWidth="1"/>
    <col min="15" max="15" width="10.5703125" style="1" customWidth="1"/>
    <col min="16" max="16" width="6.5703125" style="1" customWidth="1"/>
    <col min="17" max="17" width="10" style="1" customWidth="1"/>
    <col min="18" max="18" width="14.85546875" style="1" customWidth="1"/>
    <col min="19" max="16384" width="9.140625" style="1"/>
  </cols>
  <sheetData>
    <row r="1" spans="1:18" x14ac:dyDescent="0.2">
      <c r="A1" s="151"/>
      <c r="B1" s="152"/>
      <c r="C1" s="152"/>
      <c r="D1" s="152"/>
      <c r="E1" s="152"/>
      <c r="F1" s="152"/>
      <c r="G1" s="152"/>
      <c r="H1" s="152"/>
      <c r="I1" s="152"/>
      <c r="J1" s="152"/>
      <c r="K1" s="152"/>
      <c r="L1" s="152"/>
      <c r="M1" s="152"/>
      <c r="N1" s="152"/>
      <c r="O1" s="152"/>
      <c r="P1" s="152"/>
      <c r="Q1" s="152"/>
      <c r="R1" s="153"/>
    </row>
    <row r="2" spans="1:18" ht="23.25" x14ac:dyDescent="0.35">
      <c r="A2" s="154" t="s">
        <v>0</v>
      </c>
      <c r="B2" s="155"/>
      <c r="C2" s="155"/>
      <c r="D2" s="155"/>
      <c r="E2" s="155"/>
      <c r="F2" s="155"/>
      <c r="G2" s="155"/>
      <c r="H2" s="155"/>
      <c r="I2" s="155"/>
      <c r="J2" s="155"/>
      <c r="K2" s="155"/>
      <c r="L2" s="155"/>
      <c r="M2" s="155"/>
      <c r="N2" s="155"/>
      <c r="O2" s="155"/>
      <c r="P2" s="155"/>
      <c r="Q2" s="155"/>
      <c r="R2" s="156"/>
    </row>
    <row r="3" spans="1:18" ht="20.25" x14ac:dyDescent="0.3">
      <c r="A3" s="157" t="s">
        <v>128</v>
      </c>
      <c r="B3" s="158"/>
      <c r="C3" s="158"/>
      <c r="D3" s="158"/>
      <c r="E3" s="158"/>
      <c r="F3" s="158"/>
      <c r="G3" s="158"/>
      <c r="H3" s="158"/>
      <c r="I3" s="158"/>
      <c r="J3" s="158"/>
      <c r="K3" s="158"/>
      <c r="L3" s="158"/>
      <c r="M3" s="158"/>
      <c r="N3" s="158"/>
      <c r="O3" s="158"/>
      <c r="P3" s="158"/>
      <c r="Q3" s="158"/>
      <c r="R3" s="159"/>
    </row>
    <row r="4" spans="1:18" ht="18" x14ac:dyDescent="0.25">
      <c r="A4" s="160" t="s">
        <v>116</v>
      </c>
      <c r="B4" s="161"/>
      <c r="C4" s="161"/>
      <c r="D4" s="161"/>
      <c r="E4" s="161"/>
      <c r="F4" s="161"/>
      <c r="G4" s="161"/>
      <c r="H4" s="161"/>
      <c r="I4" s="161"/>
      <c r="J4" s="161"/>
      <c r="K4" s="161"/>
      <c r="L4" s="161"/>
      <c r="M4" s="161"/>
      <c r="N4" s="161"/>
      <c r="O4" s="161"/>
      <c r="P4" s="161"/>
      <c r="Q4" s="161"/>
      <c r="R4" s="162"/>
    </row>
    <row r="5" spans="1:18" ht="18" customHeight="1" x14ac:dyDescent="0.2">
      <c r="A5" s="163" t="s">
        <v>138</v>
      </c>
      <c r="B5" s="164"/>
      <c r="C5" s="164"/>
      <c r="D5" s="164"/>
      <c r="E5" s="164"/>
      <c r="F5" s="164"/>
      <c r="G5" s="164"/>
      <c r="H5" s="164"/>
      <c r="I5" s="164"/>
      <c r="J5" s="164"/>
      <c r="K5" s="164"/>
      <c r="L5" s="164"/>
      <c r="M5" s="164"/>
      <c r="N5" s="164"/>
      <c r="O5" s="164"/>
      <c r="P5" s="164"/>
      <c r="Q5" s="164"/>
      <c r="R5" s="165"/>
    </row>
    <row r="6" spans="1:18" ht="12.75" customHeight="1" x14ac:dyDescent="0.25">
      <c r="A6" s="47"/>
      <c r="B6" s="48"/>
      <c r="C6" s="48"/>
      <c r="D6" s="48"/>
      <c r="E6" s="48"/>
      <c r="F6" s="48"/>
      <c r="G6" s="48"/>
      <c r="H6" s="48"/>
      <c r="I6" s="48"/>
      <c r="J6" s="48"/>
      <c r="K6" s="48"/>
      <c r="L6" s="48"/>
      <c r="M6" s="48"/>
      <c r="N6" s="48"/>
      <c r="O6" s="48"/>
      <c r="P6" s="48"/>
      <c r="Q6" s="48"/>
      <c r="R6" s="49"/>
    </row>
    <row r="7" spans="1:18" ht="12.75" customHeight="1" x14ac:dyDescent="0.25">
      <c r="A7" s="47"/>
      <c r="B7" s="48"/>
      <c r="C7" s="48"/>
      <c r="D7" s="48"/>
      <c r="E7" s="48"/>
      <c r="F7" s="48"/>
      <c r="G7" s="48"/>
      <c r="H7" s="48"/>
      <c r="I7" s="48"/>
      <c r="J7" s="48"/>
      <c r="K7" s="48"/>
      <c r="L7" s="48"/>
      <c r="M7" s="48"/>
      <c r="N7" s="48"/>
      <c r="O7" s="48"/>
      <c r="P7" s="48"/>
      <c r="Q7" s="48"/>
      <c r="R7" s="49"/>
    </row>
    <row r="8" spans="1:18" x14ac:dyDescent="0.2">
      <c r="A8" s="201"/>
      <c r="B8" s="202"/>
      <c r="C8" s="202"/>
      <c r="D8" s="202"/>
      <c r="E8" s="202"/>
      <c r="F8" s="202"/>
      <c r="G8" s="202"/>
      <c r="H8" s="202"/>
      <c r="I8" s="202"/>
      <c r="J8" s="202"/>
      <c r="K8" s="202"/>
      <c r="L8" s="202"/>
      <c r="M8" s="202"/>
      <c r="N8" s="202"/>
      <c r="O8" s="202"/>
      <c r="P8" s="202"/>
      <c r="Q8" s="202"/>
      <c r="R8" s="203"/>
    </row>
    <row r="9" spans="1:18" x14ac:dyDescent="0.2">
      <c r="A9" s="204"/>
      <c r="B9" s="205"/>
      <c r="C9" s="205"/>
      <c r="D9" s="205"/>
      <c r="E9" s="205"/>
      <c r="F9" s="205"/>
      <c r="G9" s="205"/>
      <c r="H9" s="205"/>
      <c r="I9" s="205"/>
      <c r="J9" s="205"/>
      <c r="K9" s="205"/>
      <c r="L9" s="205"/>
      <c r="M9" s="205"/>
      <c r="N9" s="205"/>
      <c r="O9" s="205"/>
      <c r="P9" s="205"/>
      <c r="Q9" s="205"/>
      <c r="R9" s="206"/>
    </row>
    <row r="10" spans="1:18" s="2" customFormat="1" x14ac:dyDescent="0.2">
      <c r="A10" s="182" t="s">
        <v>1</v>
      </c>
      <c r="B10" s="94" t="s">
        <v>129</v>
      </c>
      <c r="C10" s="208"/>
      <c r="D10" s="208"/>
      <c r="E10" s="208"/>
      <c r="F10" s="208"/>
      <c r="G10" s="208"/>
      <c r="H10" s="208"/>
      <c r="I10" s="208"/>
      <c r="J10" s="208"/>
      <c r="K10" s="208"/>
      <c r="L10" s="208"/>
      <c r="M10" s="208"/>
      <c r="N10" s="208"/>
      <c r="O10" s="208"/>
      <c r="P10" s="208"/>
      <c r="Q10" s="208"/>
      <c r="R10" s="95"/>
    </row>
    <row r="11" spans="1:18" s="2" customFormat="1" x14ac:dyDescent="0.2">
      <c r="A11" s="207"/>
      <c r="B11" s="96"/>
      <c r="C11" s="209"/>
      <c r="D11" s="209"/>
      <c r="E11" s="209"/>
      <c r="F11" s="209"/>
      <c r="G11" s="209"/>
      <c r="H11" s="209"/>
      <c r="I11" s="209"/>
      <c r="J11" s="209"/>
      <c r="K11" s="209"/>
      <c r="L11" s="209"/>
      <c r="M11" s="209"/>
      <c r="N11" s="209"/>
      <c r="O11" s="209"/>
      <c r="P11" s="209"/>
      <c r="Q11" s="209"/>
      <c r="R11" s="97"/>
    </row>
    <row r="12" spans="1:18" s="2" customFormat="1" x14ac:dyDescent="0.2">
      <c r="A12" s="207"/>
      <c r="B12" s="98"/>
      <c r="C12" s="210"/>
      <c r="D12" s="210"/>
      <c r="E12" s="210"/>
      <c r="F12" s="210"/>
      <c r="G12" s="210"/>
      <c r="H12" s="210"/>
      <c r="I12" s="210"/>
      <c r="J12" s="210"/>
      <c r="K12" s="210"/>
      <c r="L12" s="210"/>
      <c r="M12" s="210"/>
      <c r="N12" s="210"/>
      <c r="O12" s="210"/>
      <c r="P12" s="210"/>
      <c r="Q12" s="210"/>
      <c r="R12" s="99"/>
    </row>
    <row r="13" spans="1:18" s="2" customFormat="1" x14ac:dyDescent="0.2">
      <c r="A13" s="211" t="s">
        <v>2</v>
      </c>
      <c r="B13" s="214" t="s">
        <v>3</v>
      </c>
      <c r="C13" s="215"/>
      <c r="D13" s="215"/>
      <c r="E13" s="215"/>
      <c r="F13" s="215"/>
      <c r="G13" s="215"/>
      <c r="H13" s="215"/>
      <c r="I13" s="215"/>
      <c r="J13" s="215"/>
      <c r="K13" s="215"/>
      <c r="L13" s="215"/>
      <c r="M13" s="215"/>
      <c r="N13" s="215"/>
      <c r="O13" s="215"/>
      <c r="P13" s="215"/>
      <c r="Q13" s="215"/>
      <c r="R13" s="216"/>
    </row>
    <row r="14" spans="1:18" s="2" customFormat="1" x14ac:dyDescent="0.2">
      <c r="A14" s="212"/>
      <c r="B14" s="217"/>
      <c r="C14" s="218"/>
      <c r="D14" s="218"/>
      <c r="E14" s="218"/>
      <c r="F14" s="218"/>
      <c r="G14" s="218"/>
      <c r="H14" s="218"/>
      <c r="I14" s="218"/>
      <c r="J14" s="218"/>
      <c r="K14" s="218"/>
      <c r="L14" s="218"/>
      <c r="M14" s="218"/>
      <c r="N14" s="218"/>
      <c r="O14" s="218"/>
      <c r="P14" s="218"/>
      <c r="Q14" s="218"/>
      <c r="R14" s="219"/>
    </row>
    <row r="15" spans="1:18" s="2" customFormat="1" x14ac:dyDescent="0.2">
      <c r="A15" s="212"/>
      <c r="B15" s="217"/>
      <c r="C15" s="218"/>
      <c r="D15" s="218"/>
      <c r="E15" s="218"/>
      <c r="F15" s="218"/>
      <c r="G15" s="218"/>
      <c r="H15" s="218"/>
      <c r="I15" s="218"/>
      <c r="J15" s="218"/>
      <c r="K15" s="218"/>
      <c r="L15" s="218"/>
      <c r="M15" s="218"/>
      <c r="N15" s="218"/>
      <c r="O15" s="218"/>
      <c r="P15" s="218"/>
      <c r="Q15" s="218"/>
      <c r="R15" s="219"/>
    </row>
    <row r="16" spans="1:18" s="2" customFormat="1" x14ac:dyDescent="0.2">
      <c r="A16" s="213"/>
      <c r="B16" s="220"/>
      <c r="C16" s="221"/>
      <c r="D16" s="221"/>
      <c r="E16" s="221"/>
      <c r="F16" s="221"/>
      <c r="G16" s="221"/>
      <c r="H16" s="221"/>
      <c r="I16" s="221"/>
      <c r="J16" s="221"/>
      <c r="K16" s="221"/>
      <c r="L16" s="221"/>
      <c r="M16" s="221"/>
      <c r="N16" s="221"/>
      <c r="O16" s="221"/>
      <c r="P16" s="221"/>
      <c r="Q16" s="221"/>
      <c r="R16" s="222"/>
    </row>
    <row r="17" spans="1:19" s="2" customFormat="1" x14ac:dyDescent="0.2">
      <c r="A17" s="148" t="s">
        <v>4</v>
      </c>
      <c r="B17" s="173" t="s">
        <v>117</v>
      </c>
      <c r="C17" s="174"/>
      <c r="D17" s="174"/>
      <c r="E17" s="174"/>
      <c r="F17" s="174"/>
      <c r="G17" s="174"/>
      <c r="H17" s="174"/>
      <c r="I17" s="174"/>
      <c r="J17" s="174"/>
      <c r="K17" s="174"/>
      <c r="L17" s="174"/>
      <c r="M17" s="174"/>
      <c r="N17" s="174"/>
      <c r="O17" s="174"/>
      <c r="P17" s="174"/>
      <c r="Q17" s="174"/>
      <c r="R17" s="175"/>
    </row>
    <row r="18" spans="1:19" s="2" customFormat="1" x14ac:dyDescent="0.2">
      <c r="A18" s="172"/>
      <c r="B18" s="176"/>
      <c r="C18" s="177"/>
      <c r="D18" s="177"/>
      <c r="E18" s="177"/>
      <c r="F18" s="177"/>
      <c r="G18" s="177"/>
      <c r="H18" s="177"/>
      <c r="I18" s="177"/>
      <c r="J18" s="177"/>
      <c r="K18" s="177"/>
      <c r="L18" s="177"/>
      <c r="M18" s="177"/>
      <c r="N18" s="177"/>
      <c r="O18" s="177"/>
      <c r="P18" s="177"/>
      <c r="Q18" s="177"/>
      <c r="R18" s="178"/>
    </row>
    <row r="19" spans="1:19" s="2" customFormat="1" ht="38.25" x14ac:dyDescent="0.2">
      <c r="A19" s="3" t="s">
        <v>5</v>
      </c>
      <c r="B19" s="179" t="s">
        <v>118</v>
      </c>
      <c r="C19" s="180"/>
      <c r="D19" s="180"/>
      <c r="E19" s="180"/>
      <c r="F19" s="180"/>
      <c r="G19" s="180"/>
      <c r="H19" s="180"/>
      <c r="I19" s="180"/>
      <c r="J19" s="180"/>
      <c r="K19" s="180"/>
      <c r="L19" s="180"/>
      <c r="M19" s="180"/>
      <c r="N19" s="180"/>
      <c r="O19" s="180"/>
      <c r="P19" s="180"/>
      <c r="Q19" s="180"/>
      <c r="R19" s="181"/>
    </row>
    <row r="20" spans="1:19" s="2" customFormat="1" x14ac:dyDescent="0.2">
      <c r="A20" s="182" t="s">
        <v>6</v>
      </c>
      <c r="B20" s="183"/>
      <c r="C20" s="184"/>
      <c r="D20" s="184"/>
      <c r="E20" s="185"/>
      <c r="F20" s="189" t="s">
        <v>7</v>
      </c>
      <c r="G20" s="190"/>
      <c r="H20" s="190"/>
      <c r="I20" s="190"/>
      <c r="J20" s="190"/>
      <c r="K20" s="191"/>
      <c r="L20" s="195">
        <f>R44</f>
        <v>7136113.04</v>
      </c>
      <c r="M20" s="196"/>
      <c r="N20" s="196"/>
      <c r="O20" s="196"/>
      <c r="P20" s="196"/>
      <c r="Q20" s="196"/>
      <c r="R20" s="197"/>
    </row>
    <row r="21" spans="1:19" s="2" customFormat="1" x14ac:dyDescent="0.2">
      <c r="A21" s="182"/>
      <c r="B21" s="186"/>
      <c r="C21" s="187"/>
      <c r="D21" s="187"/>
      <c r="E21" s="188"/>
      <c r="F21" s="192"/>
      <c r="G21" s="193"/>
      <c r="H21" s="193"/>
      <c r="I21" s="193"/>
      <c r="J21" s="193"/>
      <c r="K21" s="194"/>
      <c r="L21" s="198"/>
      <c r="M21" s="199"/>
      <c r="N21" s="199"/>
      <c r="O21" s="199"/>
      <c r="P21" s="199"/>
      <c r="Q21" s="199"/>
      <c r="R21" s="200"/>
    </row>
    <row r="22" spans="1:19" s="2" customFormat="1" x14ac:dyDescent="0.2">
      <c r="A22" s="166"/>
      <c r="B22" s="167"/>
      <c r="C22" s="167"/>
      <c r="D22" s="167"/>
      <c r="E22" s="167"/>
      <c r="F22" s="167"/>
      <c r="G22" s="167"/>
      <c r="H22" s="167"/>
      <c r="I22" s="167"/>
      <c r="J22" s="167"/>
      <c r="K22" s="167"/>
      <c r="L22" s="167"/>
      <c r="M22" s="167"/>
      <c r="N22" s="167"/>
      <c r="O22" s="167"/>
      <c r="P22" s="167"/>
      <c r="Q22" s="167"/>
      <c r="R22" s="168"/>
    </row>
    <row r="23" spans="1:19" s="2" customFormat="1" ht="32.25" customHeight="1" x14ac:dyDescent="0.2">
      <c r="A23" s="135" t="s">
        <v>8</v>
      </c>
      <c r="B23" s="136"/>
      <c r="C23" s="169" t="s">
        <v>124</v>
      </c>
      <c r="D23" s="170"/>
      <c r="E23" s="170"/>
      <c r="F23" s="170"/>
      <c r="G23" s="170"/>
      <c r="H23" s="170"/>
      <c r="I23" s="170"/>
      <c r="J23" s="170"/>
      <c r="K23" s="170"/>
      <c r="L23" s="170"/>
      <c r="M23" s="170"/>
      <c r="N23" s="170"/>
      <c r="O23" s="170"/>
      <c r="P23" s="170"/>
      <c r="Q23" s="170"/>
      <c r="R23" s="171"/>
    </row>
    <row r="24" spans="1:19" s="2" customFormat="1" ht="190.5" customHeight="1" x14ac:dyDescent="0.2">
      <c r="A24" s="131" t="s">
        <v>9</v>
      </c>
      <c r="B24" s="132"/>
      <c r="C24" s="121" t="s">
        <v>125</v>
      </c>
      <c r="D24" s="133"/>
      <c r="E24" s="133"/>
      <c r="F24" s="133"/>
      <c r="G24" s="133"/>
      <c r="H24" s="133"/>
      <c r="I24" s="133"/>
      <c r="J24" s="133"/>
      <c r="K24" s="133"/>
      <c r="L24" s="133"/>
      <c r="M24" s="133"/>
      <c r="N24" s="133"/>
      <c r="O24" s="133"/>
      <c r="P24" s="133"/>
      <c r="Q24" s="133"/>
      <c r="R24" s="134"/>
    </row>
    <row r="25" spans="1:19" s="4" customFormat="1" ht="18" customHeight="1" x14ac:dyDescent="0.2">
      <c r="A25" s="135" t="s">
        <v>10</v>
      </c>
      <c r="B25" s="136"/>
      <c r="C25" s="135" t="s">
        <v>11</v>
      </c>
      <c r="D25" s="137"/>
      <c r="E25" s="137"/>
      <c r="F25" s="137"/>
      <c r="G25" s="137"/>
      <c r="H25" s="137"/>
      <c r="I25" s="137"/>
      <c r="J25" s="137"/>
      <c r="K25" s="137"/>
      <c r="L25" s="137"/>
      <c r="M25" s="137"/>
      <c r="N25" s="137"/>
      <c r="O25" s="137"/>
      <c r="P25" s="137"/>
      <c r="Q25" s="137"/>
      <c r="R25" s="136"/>
    </row>
    <row r="26" spans="1:19" s="2" customFormat="1" ht="24" customHeight="1" x14ac:dyDescent="0.2">
      <c r="A26" s="135" t="s">
        <v>127</v>
      </c>
      <c r="B26" s="136"/>
      <c r="C26" s="5" t="s">
        <v>12</v>
      </c>
      <c r="D26" s="5">
        <v>2</v>
      </c>
      <c r="E26" s="5" t="s">
        <v>13</v>
      </c>
      <c r="F26" s="131">
        <v>2</v>
      </c>
      <c r="G26" s="132"/>
      <c r="H26" s="131" t="s">
        <v>14</v>
      </c>
      <c r="I26" s="139"/>
      <c r="J26" s="132"/>
      <c r="K26" s="135">
        <v>2</v>
      </c>
      <c r="L26" s="137"/>
      <c r="M26" s="136"/>
      <c r="N26" s="6"/>
      <c r="O26" s="7"/>
      <c r="P26" s="7"/>
      <c r="Q26" s="7"/>
      <c r="R26" s="8"/>
    </row>
    <row r="27" spans="1:19" s="2" customFormat="1" x14ac:dyDescent="0.2">
      <c r="A27" s="140"/>
      <c r="B27" s="141"/>
      <c r="C27" s="141"/>
      <c r="D27" s="141"/>
      <c r="E27" s="141"/>
      <c r="F27" s="141"/>
      <c r="G27" s="141"/>
      <c r="H27" s="141"/>
      <c r="I27" s="141"/>
      <c r="J27" s="141"/>
      <c r="K27" s="141"/>
      <c r="L27" s="141"/>
      <c r="M27" s="141"/>
      <c r="N27" s="141"/>
      <c r="O27" s="141"/>
      <c r="P27" s="141"/>
      <c r="Q27" s="141"/>
      <c r="R27" s="142"/>
    </row>
    <row r="28" spans="1:19" s="2" customFormat="1" ht="24" customHeight="1" x14ac:dyDescent="0.2">
      <c r="A28" s="143" t="s">
        <v>15</v>
      </c>
      <c r="B28" s="136"/>
      <c r="C28" s="144" t="s">
        <v>137</v>
      </c>
      <c r="D28" s="133"/>
      <c r="E28" s="133"/>
      <c r="F28" s="133"/>
      <c r="G28" s="133"/>
      <c r="H28" s="133"/>
      <c r="I28" s="133"/>
      <c r="J28" s="133"/>
      <c r="K28" s="133"/>
      <c r="L28" s="133"/>
      <c r="M28" s="133"/>
      <c r="N28" s="133"/>
      <c r="O28" s="133"/>
      <c r="P28" s="133"/>
      <c r="Q28" s="133"/>
      <c r="R28" s="134"/>
      <c r="S28" s="9"/>
    </row>
    <row r="29" spans="1:19" s="2" customFormat="1" ht="4.5" customHeight="1" x14ac:dyDescent="0.2">
      <c r="A29" s="10"/>
      <c r="B29" s="11"/>
      <c r="C29" s="11"/>
      <c r="D29" s="11"/>
      <c r="E29" s="11"/>
      <c r="F29" s="11"/>
      <c r="G29" s="11"/>
      <c r="H29" s="11"/>
      <c r="I29" s="11"/>
      <c r="J29" s="11"/>
      <c r="K29" s="11"/>
      <c r="L29" s="11"/>
      <c r="M29" s="11"/>
      <c r="N29" s="11"/>
      <c r="O29" s="11"/>
      <c r="P29" s="11"/>
      <c r="Q29" s="11"/>
      <c r="R29" s="12"/>
    </row>
    <row r="30" spans="1:19" s="2" customFormat="1" ht="51.75" customHeight="1" x14ac:dyDescent="0.2">
      <c r="A30" s="143" t="s">
        <v>16</v>
      </c>
      <c r="B30" s="136"/>
      <c r="C30" s="13" t="s">
        <v>17</v>
      </c>
      <c r="D30" s="13" t="s">
        <v>18</v>
      </c>
      <c r="E30" s="240" t="s">
        <v>19</v>
      </c>
      <c r="F30" s="139"/>
      <c r="G30" s="132"/>
      <c r="H30" s="118" t="s">
        <v>20</v>
      </c>
      <c r="I30" s="119"/>
      <c r="J30" s="119"/>
      <c r="K30" s="119"/>
      <c r="L30" s="119"/>
      <c r="M30" s="119"/>
      <c r="N30" s="119"/>
      <c r="O30" s="119"/>
      <c r="P30" s="119"/>
      <c r="Q30" s="119"/>
      <c r="R30" s="120"/>
    </row>
    <row r="31" spans="1:19" s="2" customFormat="1" x14ac:dyDescent="0.2">
      <c r="A31" s="241"/>
      <c r="B31" s="242"/>
      <c r="C31" s="242"/>
      <c r="D31" s="242"/>
      <c r="E31" s="242"/>
      <c r="F31" s="242"/>
      <c r="G31" s="242"/>
      <c r="H31" s="242"/>
      <c r="I31" s="242"/>
      <c r="J31" s="242"/>
      <c r="K31" s="242"/>
      <c r="L31" s="242"/>
      <c r="M31" s="242"/>
      <c r="N31" s="242"/>
      <c r="O31" s="242"/>
      <c r="P31" s="242"/>
      <c r="Q31" s="242"/>
      <c r="R31" s="243"/>
    </row>
    <row r="32" spans="1:19" x14ac:dyDescent="0.2">
      <c r="A32" s="244" t="s">
        <v>21</v>
      </c>
      <c r="B32" s="231" t="s">
        <v>22</v>
      </c>
      <c r="C32" s="232"/>
      <c r="D32" s="232"/>
      <c r="E32" s="232"/>
      <c r="F32" s="232"/>
      <c r="G32" s="232"/>
      <c r="H32" s="232"/>
      <c r="I32" s="232"/>
      <c r="J32" s="232"/>
      <c r="K32" s="232"/>
      <c r="L32" s="232"/>
      <c r="M32" s="232"/>
      <c r="N32" s="232"/>
      <c r="O32" s="232"/>
      <c r="P32" s="232"/>
      <c r="Q32" s="232"/>
      <c r="R32" s="233"/>
    </row>
    <row r="33" spans="1:18" x14ac:dyDescent="0.2">
      <c r="A33" s="245"/>
      <c r="B33" s="234"/>
      <c r="C33" s="235"/>
      <c r="D33" s="235"/>
      <c r="E33" s="235"/>
      <c r="F33" s="235"/>
      <c r="G33" s="235"/>
      <c r="H33" s="235"/>
      <c r="I33" s="235"/>
      <c r="J33" s="235"/>
      <c r="K33" s="235"/>
      <c r="L33" s="235"/>
      <c r="M33" s="235"/>
      <c r="N33" s="235"/>
      <c r="O33" s="235"/>
      <c r="P33" s="235"/>
      <c r="Q33" s="235"/>
      <c r="R33" s="236"/>
    </row>
    <row r="34" spans="1:18" ht="12.75" customHeight="1" x14ac:dyDescent="0.2">
      <c r="A34" s="245"/>
      <c r="B34" s="246" t="s">
        <v>23</v>
      </c>
      <c r="C34" s="238"/>
      <c r="D34" s="238"/>
      <c r="E34" s="238"/>
      <c r="F34" s="238"/>
      <c r="G34" s="238"/>
      <c r="H34" s="238"/>
      <c r="I34" s="238"/>
      <c r="J34" s="238"/>
      <c r="K34" s="238"/>
      <c r="L34" s="238"/>
      <c r="M34" s="238"/>
      <c r="N34" s="238"/>
      <c r="O34" s="238"/>
      <c r="P34" s="238"/>
      <c r="Q34" s="238"/>
      <c r="R34" s="239"/>
    </row>
    <row r="35" spans="1:18" x14ac:dyDescent="0.2">
      <c r="A35" s="145"/>
      <c r="B35" s="146"/>
      <c r="C35" s="146"/>
      <c r="D35" s="146"/>
      <c r="E35" s="146"/>
      <c r="F35" s="146"/>
      <c r="G35" s="146"/>
      <c r="H35" s="146"/>
      <c r="I35" s="146"/>
      <c r="J35" s="146"/>
      <c r="K35" s="146"/>
      <c r="L35" s="146"/>
      <c r="M35" s="146"/>
      <c r="N35" s="146"/>
      <c r="O35" s="146"/>
      <c r="P35" s="146"/>
      <c r="Q35" s="146"/>
      <c r="R35" s="147"/>
    </row>
    <row r="36" spans="1:18" x14ac:dyDescent="0.2">
      <c r="A36" s="148" t="s">
        <v>24</v>
      </c>
      <c r="B36" s="231" t="s">
        <v>25</v>
      </c>
      <c r="C36" s="232"/>
      <c r="D36" s="232"/>
      <c r="E36" s="232"/>
      <c r="F36" s="232"/>
      <c r="G36" s="232"/>
      <c r="H36" s="232"/>
      <c r="I36" s="232"/>
      <c r="J36" s="232"/>
      <c r="K36" s="232"/>
      <c r="L36" s="232"/>
      <c r="M36" s="232"/>
      <c r="N36" s="232"/>
      <c r="O36" s="232"/>
      <c r="P36" s="232"/>
      <c r="Q36" s="232"/>
      <c r="R36" s="233"/>
    </row>
    <row r="37" spans="1:18" x14ac:dyDescent="0.2">
      <c r="A37" s="149"/>
      <c r="B37" s="234"/>
      <c r="C37" s="235"/>
      <c r="D37" s="235"/>
      <c r="E37" s="235"/>
      <c r="F37" s="235"/>
      <c r="G37" s="235"/>
      <c r="H37" s="235"/>
      <c r="I37" s="235"/>
      <c r="J37" s="235"/>
      <c r="K37" s="235"/>
      <c r="L37" s="235"/>
      <c r="M37" s="235"/>
      <c r="N37" s="235"/>
      <c r="O37" s="235"/>
      <c r="P37" s="235"/>
      <c r="Q37" s="235"/>
      <c r="R37" s="236"/>
    </row>
    <row r="38" spans="1:18" ht="12.75" customHeight="1" x14ac:dyDescent="0.2">
      <c r="A38" s="150"/>
      <c r="B38" s="237" t="s">
        <v>26</v>
      </c>
      <c r="C38" s="238"/>
      <c r="D38" s="238"/>
      <c r="E38" s="238"/>
      <c r="F38" s="238"/>
      <c r="G38" s="238"/>
      <c r="H38" s="238"/>
      <c r="I38" s="238"/>
      <c r="J38" s="238"/>
      <c r="K38" s="238"/>
      <c r="L38" s="238"/>
      <c r="M38" s="238"/>
      <c r="N38" s="238"/>
      <c r="O38" s="238"/>
      <c r="P38" s="238"/>
      <c r="Q38" s="238"/>
      <c r="R38" s="239"/>
    </row>
    <row r="39" spans="1:18" x14ac:dyDescent="0.2">
      <c r="A39" s="223"/>
      <c r="B39" s="224"/>
      <c r="C39" s="224"/>
      <c r="D39" s="224"/>
      <c r="E39" s="224"/>
      <c r="F39" s="224"/>
      <c r="G39" s="224"/>
      <c r="H39" s="224"/>
      <c r="I39" s="224"/>
      <c r="J39" s="224"/>
      <c r="K39" s="224"/>
      <c r="L39" s="224"/>
      <c r="M39" s="224"/>
      <c r="N39" s="224"/>
      <c r="O39" s="224"/>
      <c r="P39" s="224"/>
      <c r="Q39" s="224"/>
      <c r="R39" s="225"/>
    </row>
    <row r="40" spans="1:18" ht="28.5" customHeight="1" x14ac:dyDescent="0.2">
      <c r="A40" s="115" t="s">
        <v>27</v>
      </c>
      <c r="B40" s="116"/>
      <c r="C40" s="116"/>
      <c r="D40" s="116"/>
      <c r="E40" s="116"/>
      <c r="F40" s="116"/>
      <c r="G40" s="226"/>
      <c r="H40" s="227"/>
      <c r="I40" s="95"/>
      <c r="J40" s="227" t="s">
        <v>28</v>
      </c>
      <c r="K40" s="95"/>
      <c r="L40" s="227" t="s">
        <v>29</v>
      </c>
      <c r="M40" s="95"/>
      <c r="N40" s="227" t="s">
        <v>30</v>
      </c>
      <c r="O40" s="95"/>
      <c r="P40" s="227" t="s">
        <v>31</v>
      </c>
      <c r="Q40" s="95"/>
      <c r="R40" s="89" t="s">
        <v>32</v>
      </c>
    </row>
    <row r="41" spans="1:18" ht="27.75" customHeight="1" x14ac:dyDescent="0.2">
      <c r="A41" s="14" t="s">
        <v>33</v>
      </c>
      <c r="B41" s="229" t="s">
        <v>34</v>
      </c>
      <c r="C41" s="230"/>
      <c r="D41" s="15" t="s">
        <v>35</v>
      </c>
      <c r="E41" s="16" t="s">
        <v>36</v>
      </c>
      <c r="F41" s="98" t="s">
        <v>37</v>
      </c>
      <c r="G41" s="99"/>
      <c r="H41" s="98"/>
      <c r="I41" s="99"/>
      <c r="J41" s="98"/>
      <c r="K41" s="99"/>
      <c r="L41" s="98"/>
      <c r="M41" s="99"/>
      <c r="N41" s="98"/>
      <c r="O41" s="99"/>
      <c r="P41" s="98"/>
      <c r="Q41" s="99"/>
      <c r="R41" s="228"/>
    </row>
    <row r="42" spans="1:18" ht="12.75" customHeight="1" x14ac:dyDescent="0.2">
      <c r="A42" s="249" t="s">
        <v>146</v>
      </c>
      <c r="B42" s="85" t="s">
        <v>38</v>
      </c>
      <c r="C42" s="86"/>
      <c r="D42" s="89" t="s">
        <v>39</v>
      </c>
      <c r="E42" s="92" t="s">
        <v>40</v>
      </c>
      <c r="F42" s="94" t="s">
        <v>41</v>
      </c>
      <c r="G42" s="95"/>
      <c r="H42" s="100" t="s">
        <v>42</v>
      </c>
      <c r="I42" s="101"/>
      <c r="J42" s="71">
        <f>J44/$R$44</f>
        <v>0.25</v>
      </c>
      <c r="K42" s="72"/>
      <c r="L42" s="71">
        <f>L44/R44</f>
        <v>0.25</v>
      </c>
      <c r="M42" s="72"/>
      <c r="N42" s="71">
        <f>N44/R44</f>
        <v>0.25</v>
      </c>
      <c r="O42" s="72"/>
      <c r="P42" s="71">
        <f>P44/R44</f>
        <v>0.25</v>
      </c>
      <c r="Q42" s="72"/>
      <c r="R42" s="24">
        <f>SUM(J42:Q42)</f>
        <v>1</v>
      </c>
    </row>
    <row r="43" spans="1:18" ht="32.25" customHeight="1" x14ac:dyDescent="0.2">
      <c r="A43" s="250"/>
      <c r="B43" s="87"/>
      <c r="C43" s="88"/>
      <c r="D43" s="90"/>
      <c r="E43" s="93"/>
      <c r="F43" s="96"/>
      <c r="G43" s="97"/>
      <c r="H43" s="100" t="s">
        <v>43</v>
      </c>
      <c r="I43" s="101"/>
      <c r="J43" s="71">
        <f>J45/$R$44</f>
        <v>0.34985784081693866</v>
      </c>
      <c r="K43" s="72"/>
      <c r="L43" s="71">
        <f>L45/$R$44</f>
        <v>0</v>
      </c>
      <c r="M43" s="72"/>
      <c r="N43" s="71">
        <f>N45/$R$44</f>
        <v>0</v>
      </c>
      <c r="O43" s="72"/>
      <c r="P43" s="17"/>
      <c r="Q43" s="18"/>
      <c r="R43" s="46">
        <f>SUM(J43:Q43)</f>
        <v>0.34985784081693866</v>
      </c>
    </row>
    <row r="44" spans="1:18" ht="12.75" customHeight="1" x14ac:dyDescent="0.2">
      <c r="A44" s="250"/>
      <c r="B44" s="87"/>
      <c r="C44" s="88"/>
      <c r="D44" s="90"/>
      <c r="E44" s="92" t="s">
        <v>44</v>
      </c>
      <c r="F44" s="96"/>
      <c r="G44" s="97"/>
      <c r="H44" s="100" t="s">
        <v>45</v>
      </c>
      <c r="I44" s="101"/>
      <c r="J44" s="247">
        <v>1784028.26</v>
      </c>
      <c r="K44" s="248"/>
      <c r="L44" s="247">
        <v>1784028.26</v>
      </c>
      <c r="M44" s="248"/>
      <c r="N44" s="247">
        <v>1784028.26</v>
      </c>
      <c r="O44" s="248"/>
      <c r="P44" s="247">
        <v>1784028.26</v>
      </c>
      <c r="Q44" s="248"/>
      <c r="R44" s="20">
        <f>SUM(J44:Q44)</f>
        <v>7136113.04</v>
      </c>
    </row>
    <row r="45" spans="1:18" ht="33" customHeight="1" thickBot="1" x14ac:dyDescent="0.25">
      <c r="A45" s="251"/>
      <c r="B45" s="87"/>
      <c r="C45" s="88"/>
      <c r="D45" s="91"/>
      <c r="E45" s="93"/>
      <c r="F45" s="98"/>
      <c r="G45" s="99"/>
      <c r="H45" s="100" t="s">
        <v>46</v>
      </c>
      <c r="I45" s="101"/>
      <c r="J45" s="78">
        <v>2496625.1</v>
      </c>
      <c r="K45" s="79"/>
      <c r="L45" s="78">
        <f>+L54+L61+L75</f>
        <v>0</v>
      </c>
      <c r="M45" s="79"/>
      <c r="N45" s="78"/>
      <c r="O45" s="79"/>
      <c r="P45" s="17"/>
      <c r="Q45" s="18"/>
      <c r="R45" s="21">
        <f>SUM(J45:P45)</f>
        <v>2496625.1</v>
      </c>
    </row>
    <row r="46" spans="1:18" x14ac:dyDescent="0.2">
      <c r="A46" s="102"/>
      <c r="B46" s="103"/>
      <c r="C46" s="103"/>
      <c r="D46" s="103"/>
      <c r="E46" s="103"/>
      <c r="F46" s="103"/>
      <c r="G46" s="103"/>
      <c r="H46" s="103"/>
      <c r="I46" s="103"/>
      <c r="J46" s="103"/>
      <c r="K46" s="103"/>
      <c r="L46" s="103"/>
      <c r="M46" s="103"/>
      <c r="N46" s="103"/>
      <c r="O46" s="103"/>
      <c r="P46" s="103"/>
      <c r="Q46" s="103"/>
      <c r="R46" s="104"/>
    </row>
    <row r="47" spans="1:18" ht="30" customHeight="1" x14ac:dyDescent="0.2">
      <c r="A47" s="105" t="s">
        <v>47</v>
      </c>
      <c r="B47" s="106"/>
      <c r="C47" s="106"/>
      <c r="D47" s="106"/>
      <c r="E47" s="106"/>
      <c r="F47" s="107"/>
      <c r="G47" s="107"/>
      <c r="H47" s="107"/>
      <c r="I47" s="107"/>
      <c r="J47" s="107"/>
      <c r="K47" s="107"/>
      <c r="L47" s="107"/>
      <c r="M47" s="107"/>
      <c r="N47" s="107"/>
      <c r="O47" s="107"/>
      <c r="P47" s="107"/>
      <c r="Q47" s="107"/>
      <c r="R47" s="108"/>
    </row>
    <row r="48" spans="1:18" ht="17.25" customHeight="1" x14ac:dyDescent="0.2">
      <c r="A48" s="109" t="s">
        <v>48</v>
      </c>
      <c r="B48" s="110"/>
      <c r="C48" s="110"/>
      <c r="D48" s="110"/>
      <c r="E48" s="110"/>
      <c r="F48" s="110"/>
      <c r="G48" s="110"/>
      <c r="H48" s="110"/>
      <c r="I48" s="110"/>
      <c r="J48" s="110"/>
      <c r="K48" s="110"/>
      <c r="L48" s="110"/>
      <c r="M48" s="110"/>
      <c r="N48" s="110"/>
      <c r="O48" s="110"/>
      <c r="P48" s="110"/>
      <c r="Q48" s="110"/>
      <c r="R48" s="111"/>
    </row>
    <row r="49" spans="1:18" ht="38.25" customHeight="1" x14ac:dyDescent="0.2">
      <c r="A49" s="112" t="s">
        <v>49</v>
      </c>
      <c r="B49" s="113"/>
      <c r="C49" s="113"/>
      <c r="D49" s="113"/>
      <c r="E49" s="114"/>
      <c r="F49" s="115" t="s">
        <v>50</v>
      </c>
      <c r="G49" s="116"/>
      <c r="H49" s="116"/>
      <c r="I49" s="100" t="s">
        <v>126</v>
      </c>
      <c r="J49" s="117"/>
      <c r="K49" s="117"/>
      <c r="L49" s="101"/>
      <c r="M49" s="100" t="s">
        <v>51</v>
      </c>
      <c r="N49" s="117"/>
      <c r="O49" s="117"/>
      <c r="P49" s="118"/>
      <c r="Q49" s="119"/>
      <c r="R49" s="120"/>
    </row>
    <row r="50" spans="1:18" ht="33.75" customHeight="1" x14ac:dyDescent="0.2">
      <c r="A50" s="19" t="s">
        <v>33</v>
      </c>
      <c r="B50" s="176" t="s">
        <v>34</v>
      </c>
      <c r="C50" s="178"/>
      <c r="D50" s="15" t="s">
        <v>35</v>
      </c>
      <c r="E50" s="22" t="s">
        <v>36</v>
      </c>
      <c r="F50" s="100" t="s">
        <v>37</v>
      </c>
      <c r="G50" s="101"/>
      <c r="H50" s="135"/>
      <c r="I50" s="136"/>
      <c r="J50" s="100" t="s">
        <v>28</v>
      </c>
      <c r="K50" s="101"/>
      <c r="L50" s="100" t="s">
        <v>29</v>
      </c>
      <c r="M50" s="101"/>
      <c r="N50" s="100" t="s">
        <v>30</v>
      </c>
      <c r="O50" s="101"/>
      <c r="P50" s="100" t="s">
        <v>31</v>
      </c>
      <c r="Q50" s="101"/>
      <c r="R50" s="23" t="s">
        <v>52</v>
      </c>
    </row>
    <row r="51" spans="1:18" ht="19.5" customHeight="1" x14ac:dyDescent="0.2">
      <c r="A51" s="249" t="s">
        <v>145</v>
      </c>
      <c r="B51" s="85" t="s">
        <v>53</v>
      </c>
      <c r="C51" s="86"/>
      <c r="D51" s="256" t="s">
        <v>54</v>
      </c>
      <c r="E51" s="92" t="s">
        <v>55</v>
      </c>
      <c r="F51" s="85" t="s">
        <v>56</v>
      </c>
      <c r="G51" s="86"/>
      <c r="H51" s="100" t="s">
        <v>42</v>
      </c>
      <c r="I51" s="101"/>
      <c r="J51" s="71">
        <f>J53/$R$53</f>
        <v>0.25</v>
      </c>
      <c r="K51" s="72"/>
      <c r="L51" s="71">
        <f>L53/R53</f>
        <v>0.25</v>
      </c>
      <c r="M51" s="72"/>
      <c r="N51" s="71">
        <f>N53/R53</f>
        <v>0.25</v>
      </c>
      <c r="O51" s="72"/>
      <c r="P51" s="71">
        <f>P53/R53</f>
        <v>0.25</v>
      </c>
      <c r="Q51" s="72"/>
      <c r="R51" s="24">
        <f>SUM(J51:Q51)</f>
        <v>1</v>
      </c>
    </row>
    <row r="52" spans="1:18" x14ac:dyDescent="0.2">
      <c r="A52" s="252"/>
      <c r="B52" s="87"/>
      <c r="C52" s="88"/>
      <c r="D52" s="257"/>
      <c r="E52" s="259"/>
      <c r="F52" s="87"/>
      <c r="G52" s="88"/>
      <c r="H52" s="100" t="s">
        <v>43</v>
      </c>
      <c r="I52" s="101"/>
      <c r="J52" s="71">
        <f>J54/$R$53</f>
        <v>0.26764204479723674</v>
      </c>
      <c r="K52" s="72"/>
      <c r="L52" s="71">
        <f>L54/$R$53</f>
        <v>0</v>
      </c>
      <c r="M52" s="72"/>
      <c r="N52" s="71">
        <f>N54/$R$53</f>
        <v>0</v>
      </c>
      <c r="O52" s="72"/>
      <c r="P52" s="71">
        <f>P54/$R$53</f>
        <v>0</v>
      </c>
      <c r="Q52" s="72"/>
      <c r="R52" s="44">
        <f>SUM(J52:P52)</f>
        <v>0.26764204479723674</v>
      </c>
    </row>
    <row r="53" spans="1:18" x14ac:dyDescent="0.2">
      <c r="A53" s="252"/>
      <c r="B53" s="87"/>
      <c r="C53" s="88"/>
      <c r="D53" s="257"/>
      <c r="E53" s="92" t="s">
        <v>57</v>
      </c>
      <c r="F53" s="87"/>
      <c r="G53" s="88"/>
      <c r="H53" s="100" t="s">
        <v>45</v>
      </c>
      <c r="I53" s="101"/>
      <c r="J53" s="73">
        <v>556245.47</v>
      </c>
      <c r="K53" s="74"/>
      <c r="L53" s="73">
        <v>556245.47</v>
      </c>
      <c r="M53" s="74"/>
      <c r="N53" s="73">
        <v>556245.47</v>
      </c>
      <c r="O53" s="74"/>
      <c r="P53" s="73">
        <v>556245.47</v>
      </c>
      <c r="Q53" s="74"/>
      <c r="R53" s="57">
        <f>SUM(J53:Q53)</f>
        <v>2224981.88</v>
      </c>
    </row>
    <row r="54" spans="1:18" ht="18.75" customHeight="1" x14ac:dyDescent="0.2">
      <c r="A54" s="253"/>
      <c r="B54" s="254"/>
      <c r="C54" s="255"/>
      <c r="D54" s="258"/>
      <c r="E54" s="259"/>
      <c r="F54" s="254"/>
      <c r="G54" s="255"/>
      <c r="H54" s="100" t="s">
        <v>46</v>
      </c>
      <c r="I54" s="101"/>
      <c r="J54" s="260">
        <v>595498.69999999995</v>
      </c>
      <c r="K54" s="261"/>
      <c r="L54" s="262"/>
      <c r="M54" s="261"/>
      <c r="N54" s="262"/>
      <c r="O54" s="261"/>
      <c r="P54" s="263"/>
      <c r="Q54" s="264"/>
      <c r="R54" s="25">
        <f>SUM(J54:Q54)</f>
        <v>595498.69999999995</v>
      </c>
    </row>
    <row r="55" spans="1:18" x14ac:dyDescent="0.2">
      <c r="A55" s="265" t="s">
        <v>114</v>
      </c>
      <c r="B55" s="266"/>
      <c r="C55" s="266"/>
      <c r="D55" s="266"/>
      <c r="E55" s="266"/>
      <c r="F55" s="266"/>
      <c r="G55" s="266"/>
      <c r="H55" s="266"/>
      <c r="I55" s="266"/>
      <c r="J55" s="266"/>
      <c r="K55" s="266"/>
      <c r="L55" s="266"/>
      <c r="M55" s="266"/>
      <c r="N55" s="266"/>
      <c r="O55" s="266"/>
      <c r="P55" s="266"/>
      <c r="Q55" s="266"/>
      <c r="R55" s="267"/>
    </row>
    <row r="56" spans="1:18" ht="27" customHeight="1" x14ac:dyDescent="0.2">
      <c r="A56" s="268" t="s">
        <v>120</v>
      </c>
      <c r="B56" s="269"/>
      <c r="C56" s="269"/>
      <c r="D56" s="269"/>
      <c r="E56" s="270"/>
      <c r="F56" s="271" t="s">
        <v>50</v>
      </c>
      <c r="G56" s="272"/>
      <c r="H56" s="272"/>
      <c r="I56" s="69" t="s">
        <v>126</v>
      </c>
      <c r="J56" s="125"/>
      <c r="K56" s="125"/>
      <c r="L56" s="70"/>
      <c r="M56" s="69" t="s">
        <v>51</v>
      </c>
      <c r="N56" s="125"/>
      <c r="O56" s="125"/>
      <c r="P56" s="69" t="s">
        <v>139</v>
      </c>
      <c r="Q56" s="125"/>
      <c r="R56" s="70"/>
    </row>
    <row r="57" spans="1:18" ht="25.5" x14ac:dyDescent="0.2">
      <c r="A57" s="33" t="s">
        <v>33</v>
      </c>
      <c r="B57" s="275" t="s">
        <v>60</v>
      </c>
      <c r="C57" s="276"/>
      <c r="D57" s="34" t="s">
        <v>35</v>
      </c>
      <c r="E57" s="35" t="s">
        <v>36</v>
      </c>
      <c r="F57" s="69" t="s">
        <v>37</v>
      </c>
      <c r="G57" s="70"/>
      <c r="H57" s="277"/>
      <c r="I57" s="278"/>
      <c r="J57" s="69" t="s">
        <v>28</v>
      </c>
      <c r="K57" s="70"/>
      <c r="L57" s="69" t="s">
        <v>29</v>
      </c>
      <c r="M57" s="70"/>
      <c r="N57" s="69" t="s">
        <v>30</v>
      </c>
      <c r="O57" s="70"/>
      <c r="P57" s="69" t="s">
        <v>31</v>
      </c>
      <c r="Q57" s="70"/>
      <c r="R57" s="36" t="s">
        <v>52</v>
      </c>
    </row>
    <row r="58" spans="1:18" ht="24.75" customHeight="1" x14ac:dyDescent="0.2">
      <c r="A58" s="273" t="s">
        <v>144</v>
      </c>
      <c r="B58" s="63" t="s">
        <v>58</v>
      </c>
      <c r="C58" s="64"/>
      <c r="D58" s="58" t="s">
        <v>54</v>
      </c>
      <c r="E58" s="61" t="s">
        <v>61</v>
      </c>
      <c r="F58" s="63" t="s">
        <v>56</v>
      </c>
      <c r="G58" s="64"/>
      <c r="H58" s="69" t="s">
        <v>42</v>
      </c>
      <c r="I58" s="70"/>
      <c r="J58" s="71">
        <f>J60/$R$60</f>
        <v>0.25</v>
      </c>
      <c r="K58" s="72"/>
      <c r="L58" s="71">
        <f>L60/R60</f>
        <v>0.25</v>
      </c>
      <c r="M58" s="72"/>
      <c r="N58" s="71">
        <f>N60/R60</f>
        <v>0.25</v>
      </c>
      <c r="O58" s="72"/>
      <c r="P58" s="71">
        <f>P60/R60</f>
        <v>0.25</v>
      </c>
      <c r="Q58" s="72"/>
      <c r="R58" s="24">
        <f>SUM(J58:Q58)</f>
        <v>1</v>
      </c>
    </row>
    <row r="59" spans="1:18" ht="12.75" customHeight="1" x14ac:dyDescent="0.2">
      <c r="A59" s="274"/>
      <c r="B59" s="65"/>
      <c r="C59" s="66"/>
      <c r="D59" s="59"/>
      <c r="E59" s="62"/>
      <c r="F59" s="65"/>
      <c r="G59" s="66"/>
      <c r="H59" s="69" t="s">
        <v>43</v>
      </c>
      <c r="I59" s="70"/>
      <c r="J59" s="71">
        <f>J61/$R$60</f>
        <v>0.30099806717118405</v>
      </c>
      <c r="K59" s="72"/>
      <c r="L59" s="71">
        <f>L61/$R$60</f>
        <v>0</v>
      </c>
      <c r="M59" s="72"/>
      <c r="N59" s="71">
        <f>N61/$R$60</f>
        <v>0</v>
      </c>
      <c r="O59" s="72"/>
      <c r="P59" s="71">
        <f>P61/$R$60</f>
        <v>0</v>
      </c>
      <c r="Q59" s="72"/>
      <c r="R59" s="45">
        <f>SUM(J59:Q59)</f>
        <v>0.30099806717118405</v>
      </c>
    </row>
    <row r="60" spans="1:18" ht="12.75" customHeight="1" x14ac:dyDescent="0.2">
      <c r="A60" s="274"/>
      <c r="B60" s="65"/>
      <c r="C60" s="66"/>
      <c r="D60" s="59"/>
      <c r="E60" s="61" t="s">
        <v>62</v>
      </c>
      <c r="F60" s="65"/>
      <c r="G60" s="66"/>
      <c r="H60" s="69" t="s">
        <v>45</v>
      </c>
      <c r="I60" s="70"/>
      <c r="J60" s="73">
        <v>651159.57999999996</v>
      </c>
      <c r="K60" s="74"/>
      <c r="L60" s="73">
        <v>651159.57999999996</v>
      </c>
      <c r="M60" s="74"/>
      <c r="N60" s="73">
        <v>651159.57999999996</v>
      </c>
      <c r="O60" s="74"/>
      <c r="P60" s="73">
        <v>651159.57999999996</v>
      </c>
      <c r="Q60" s="74"/>
      <c r="R60" s="57">
        <f>SUM(J60:Q60)</f>
        <v>2604638.3199999998</v>
      </c>
    </row>
    <row r="61" spans="1:18" ht="12.75" customHeight="1" x14ac:dyDescent="0.2">
      <c r="A61" s="274"/>
      <c r="B61" s="67"/>
      <c r="C61" s="68"/>
      <c r="D61" s="60"/>
      <c r="E61" s="62"/>
      <c r="F61" s="67"/>
      <c r="G61" s="68"/>
      <c r="H61" s="69" t="s">
        <v>46</v>
      </c>
      <c r="I61" s="70"/>
      <c r="J61" s="75">
        <v>783991.1</v>
      </c>
      <c r="K61" s="76"/>
      <c r="L61" s="77"/>
      <c r="M61" s="76"/>
      <c r="N61" s="77"/>
      <c r="O61" s="76"/>
      <c r="P61" s="77"/>
      <c r="Q61" s="76"/>
      <c r="R61" s="37">
        <f>SUM(J61:Q61)</f>
        <v>783991.1</v>
      </c>
    </row>
    <row r="62" spans="1:18" x14ac:dyDescent="0.2">
      <c r="A62" s="265" t="s">
        <v>59</v>
      </c>
      <c r="B62" s="266"/>
      <c r="C62" s="266"/>
      <c r="D62" s="266"/>
      <c r="E62" s="266"/>
      <c r="F62" s="266"/>
      <c r="G62" s="266"/>
      <c r="H62" s="266"/>
      <c r="I62" s="266"/>
      <c r="J62" s="266"/>
      <c r="K62" s="266"/>
      <c r="L62" s="266"/>
      <c r="M62" s="266"/>
      <c r="N62" s="266"/>
      <c r="O62" s="266"/>
      <c r="P62" s="266"/>
      <c r="Q62" s="266"/>
      <c r="R62" s="267"/>
    </row>
    <row r="63" spans="1:18" ht="27" customHeight="1" x14ac:dyDescent="0.2">
      <c r="A63" s="268" t="s">
        <v>121</v>
      </c>
      <c r="B63" s="269"/>
      <c r="C63" s="269"/>
      <c r="D63" s="269"/>
      <c r="E63" s="270"/>
      <c r="F63" s="271" t="s">
        <v>50</v>
      </c>
      <c r="G63" s="272"/>
      <c r="H63" s="272"/>
      <c r="I63" s="69" t="s">
        <v>126</v>
      </c>
      <c r="J63" s="125"/>
      <c r="K63" s="125"/>
      <c r="L63" s="70"/>
      <c r="M63" s="69" t="s">
        <v>51</v>
      </c>
      <c r="N63" s="125"/>
      <c r="O63" s="125"/>
      <c r="P63" s="69" t="s">
        <v>140</v>
      </c>
      <c r="Q63" s="125"/>
      <c r="R63" s="70"/>
    </row>
    <row r="64" spans="1:18" ht="25.5" x14ac:dyDescent="0.2">
      <c r="A64" s="33" t="s">
        <v>33</v>
      </c>
      <c r="B64" s="275" t="s">
        <v>60</v>
      </c>
      <c r="C64" s="276"/>
      <c r="D64" s="34" t="s">
        <v>35</v>
      </c>
      <c r="E64" s="35" t="s">
        <v>36</v>
      </c>
      <c r="F64" s="69" t="s">
        <v>37</v>
      </c>
      <c r="G64" s="70"/>
      <c r="H64" s="277"/>
      <c r="I64" s="278"/>
      <c r="J64" s="69" t="s">
        <v>28</v>
      </c>
      <c r="K64" s="70"/>
      <c r="L64" s="69" t="s">
        <v>29</v>
      </c>
      <c r="M64" s="70"/>
      <c r="N64" s="69" t="s">
        <v>30</v>
      </c>
      <c r="O64" s="70"/>
      <c r="P64" s="69" t="s">
        <v>31</v>
      </c>
      <c r="Q64" s="70"/>
      <c r="R64" s="36" t="s">
        <v>52</v>
      </c>
    </row>
    <row r="65" spans="1:18" ht="12.75" customHeight="1" x14ac:dyDescent="0.2">
      <c r="A65" s="273" t="s">
        <v>143</v>
      </c>
      <c r="B65" s="63" t="s">
        <v>58</v>
      </c>
      <c r="C65" s="64"/>
      <c r="D65" s="58" t="s">
        <v>54</v>
      </c>
      <c r="E65" s="61" t="s">
        <v>61</v>
      </c>
      <c r="F65" s="63" t="s">
        <v>56</v>
      </c>
      <c r="G65" s="64"/>
      <c r="H65" s="69" t="s">
        <v>42</v>
      </c>
      <c r="I65" s="70"/>
      <c r="J65" s="71">
        <v>0.25</v>
      </c>
      <c r="K65" s="72"/>
      <c r="L65" s="71">
        <f>L67/R67</f>
        <v>0.25</v>
      </c>
      <c r="M65" s="72"/>
      <c r="N65" s="71">
        <f>N67/R67</f>
        <v>0.25</v>
      </c>
      <c r="O65" s="72"/>
      <c r="P65" s="71">
        <f>P67/R67</f>
        <v>0.25</v>
      </c>
      <c r="Q65" s="72"/>
      <c r="R65" s="24">
        <f>SUM(J65:Q65)</f>
        <v>1</v>
      </c>
    </row>
    <row r="66" spans="1:18" ht="12.75" customHeight="1" x14ac:dyDescent="0.2">
      <c r="A66" s="274"/>
      <c r="B66" s="65"/>
      <c r="C66" s="66"/>
      <c r="D66" s="59"/>
      <c r="E66" s="62"/>
      <c r="F66" s="65"/>
      <c r="G66" s="66"/>
      <c r="H66" s="69" t="s">
        <v>43</v>
      </c>
      <c r="I66" s="70"/>
      <c r="J66" s="71">
        <f>J68/$R$74</f>
        <v>2.6432842792626401</v>
      </c>
      <c r="K66" s="72"/>
      <c r="L66" s="71">
        <f>L68/$R$74</f>
        <v>0</v>
      </c>
      <c r="M66" s="72"/>
      <c r="N66" s="71">
        <f>N68/$R$74</f>
        <v>0</v>
      </c>
      <c r="O66" s="72"/>
      <c r="P66" s="71">
        <f>P68/$R$74</f>
        <v>0</v>
      </c>
      <c r="Q66" s="72"/>
      <c r="R66" s="45">
        <f>SUM(J66:Q66)</f>
        <v>2.6432842792626401</v>
      </c>
    </row>
    <row r="67" spans="1:18" ht="12.75" customHeight="1" x14ac:dyDescent="0.2">
      <c r="A67" s="274"/>
      <c r="B67" s="65"/>
      <c r="C67" s="66"/>
      <c r="D67" s="59"/>
      <c r="E67" s="61" t="s">
        <v>62</v>
      </c>
      <c r="F67" s="65"/>
      <c r="G67" s="66"/>
      <c r="H67" s="69" t="s">
        <v>45</v>
      </c>
      <c r="I67" s="70"/>
      <c r="J67" s="73">
        <v>471721.96</v>
      </c>
      <c r="K67" s="74"/>
      <c r="L67" s="73">
        <v>471721.96</v>
      </c>
      <c r="M67" s="74"/>
      <c r="N67" s="73">
        <v>471721.96</v>
      </c>
      <c r="O67" s="74"/>
      <c r="P67" s="73">
        <v>471721.96</v>
      </c>
      <c r="Q67" s="74"/>
      <c r="R67" s="57">
        <f>SUM(J67:Q67)</f>
        <v>1886887.84</v>
      </c>
    </row>
    <row r="68" spans="1:18" ht="12.75" customHeight="1" x14ac:dyDescent="0.2">
      <c r="A68" s="274"/>
      <c r="B68" s="67"/>
      <c r="C68" s="68"/>
      <c r="D68" s="60"/>
      <c r="E68" s="62"/>
      <c r="F68" s="67"/>
      <c r="G68" s="68"/>
      <c r="H68" s="69" t="s">
        <v>46</v>
      </c>
      <c r="I68" s="70"/>
      <c r="J68" s="75">
        <v>1109135.3</v>
      </c>
      <c r="K68" s="76"/>
      <c r="L68" s="77"/>
      <c r="M68" s="76"/>
      <c r="N68" s="77"/>
      <c r="O68" s="76"/>
      <c r="P68" s="77"/>
      <c r="Q68" s="76"/>
      <c r="R68" s="37">
        <f>SUM(J68:Q68)</f>
        <v>1109135.3</v>
      </c>
    </row>
    <row r="69" spans="1:18" x14ac:dyDescent="0.2">
      <c r="A69" s="265" t="s">
        <v>130</v>
      </c>
      <c r="B69" s="266"/>
      <c r="C69" s="266"/>
      <c r="D69" s="266"/>
      <c r="E69" s="266"/>
      <c r="F69" s="266"/>
      <c r="G69" s="266"/>
      <c r="H69" s="266"/>
      <c r="I69" s="266"/>
      <c r="J69" s="266"/>
      <c r="K69" s="266"/>
      <c r="L69" s="266"/>
      <c r="M69" s="266"/>
      <c r="N69" s="266"/>
      <c r="O69" s="266"/>
      <c r="P69" s="266"/>
      <c r="Q69" s="266"/>
      <c r="R69" s="267"/>
    </row>
    <row r="70" spans="1:18" ht="27" customHeight="1" x14ac:dyDescent="0.2">
      <c r="A70" s="268" t="s">
        <v>131</v>
      </c>
      <c r="B70" s="269"/>
      <c r="C70" s="269"/>
      <c r="D70" s="269"/>
      <c r="E70" s="270"/>
      <c r="F70" s="271" t="s">
        <v>50</v>
      </c>
      <c r="G70" s="272"/>
      <c r="H70" s="272"/>
      <c r="I70" s="69" t="s">
        <v>126</v>
      </c>
      <c r="J70" s="125"/>
      <c r="K70" s="125"/>
      <c r="L70" s="70"/>
      <c r="M70" s="69" t="s">
        <v>51</v>
      </c>
      <c r="N70" s="125"/>
      <c r="O70" s="125"/>
      <c r="P70" s="69" t="s">
        <v>141</v>
      </c>
      <c r="Q70" s="125"/>
      <c r="R70" s="70"/>
    </row>
    <row r="71" spans="1:18" ht="25.5" x14ac:dyDescent="0.2">
      <c r="A71" s="33" t="s">
        <v>33</v>
      </c>
      <c r="B71" s="275" t="s">
        <v>60</v>
      </c>
      <c r="C71" s="276"/>
      <c r="D71" s="34" t="s">
        <v>35</v>
      </c>
      <c r="E71" s="35" t="s">
        <v>36</v>
      </c>
      <c r="F71" s="69" t="s">
        <v>37</v>
      </c>
      <c r="G71" s="70"/>
      <c r="H71" s="277"/>
      <c r="I71" s="278"/>
      <c r="J71" s="69" t="s">
        <v>28</v>
      </c>
      <c r="K71" s="70"/>
      <c r="L71" s="69" t="s">
        <v>29</v>
      </c>
      <c r="M71" s="70"/>
      <c r="N71" s="69" t="s">
        <v>30</v>
      </c>
      <c r="O71" s="70"/>
      <c r="P71" s="69" t="s">
        <v>31</v>
      </c>
      <c r="Q71" s="70"/>
      <c r="R71" s="36" t="s">
        <v>52</v>
      </c>
    </row>
    <row r="72" spans="1:18" ht="12.75" customHeight="1" x14ac:dyDescent="0.2">
      <c r="A72" s="273" t="s">
        <v>142</v>
      </c>
      <c r="B72" s="63" t="s">
        <v>58</v>
      </c>
      <c r="C72" s="64"/>
      <c r="D72" s="58" t="s">
        <v>54</v>
      </c>
      <c r="E72" s="61" t="s">
        <v>61</v>
      </c>
      <c r="F72" s="63" t="s">
        <v>56</v>
      </c>
      <c r="G72" s="64"/>
      <c r="H72" s="69" t="s">
        <v>42</v>
      </c>
      <c r="I72" s="70"/>
      <c r="J72" s="71">
        <f>J74/$R$74</f>
        <v>0.25</v>
      </c>
      <c r="K72" s="72"/>
      <c r="L72" s="71">
        <f>L74/R74</f>
        <v>0.25</v>
      </c>
      <c r="M72" s="72"/>
      <c r="N72" s="71">
        <f>N74/R74</f>
        <v>0.25</v>
      </c>
      <c r="O72" s="72"/>
      <c r="P72" s="71">
        <f>P74/R74</f>
        <v>0.25</v>
      </c>
      <c r="Q72" s="72"/>
      <c r="R72" s="24">
        <f>SUM(J72:Q72)</f>
        <v>1</v>
      </c>
    </row>
    <row r="73" spans="1:18" ht="12.75" customHeight="1" x14ac:dyDescent="0.2">
      <c r="A73" s="274"/>
      <c r="B73" s="65"/>
      <c r="C73" s="66"/>
      <c r="D73" s="59"/>
      <c r="E73" s="62"/>
      <c r="F73" s="65"/>
      <c r="G73" s="66"/>
      <c r="H73" s="69" t="s">
        <v>43</v>
      </c>
      <c r="I73" s="70"/>
      <c r="J73" s="71">
        <f>J75/$R$74</f>
        <v>1.9065549743210876E-2</v>
      </c>
      <c r="K73" s="72"/>
      <c r="L73" s="71">
        <f>L75/$R$74</f>
        <v>0</v>
      </c>
      <c r="M73" s="72"/>
      <c r="N73" s="71">
        <f>N75/$R$74</f>
        <v>0</v>
      </c>
      <c r="O73" s="72"/>
      <c r="P73" s="71">
        <f>P75/$R$74</f>
        <v>0</v>
      </c>
      <c r="Q73" s="72"/>
      <c r="R73" s="45">
        <f>SUM(J73:Q73)</f>
        <v>1.9065549743210876E-2</v>
      </c>
    </row>
    <row r="74" spans="1:18" ht="12.75" customHeight="1" x14ac:dyDescent="0.2">
      <c r="A74" s="274"/>
      <c r="B74" s="65"/>
      <c r="C74" s="66"/>
      <c r="D74" s="59"/>
      <c r="E74" s="61" t="s">
        <v>62</v>
      </c>
      <c r="F74" s="65"/>
      <c r="G74" s="66"/>
      <c r="H74" s="69" t="s">
        <v>45</v>
      </c>
      <c r="I74" s="70"/>
      <c r="J74" s="73">
        <v>104901.25</v>
      </c>
      <c r="K74" s="74"/>
      <c r="L74" s="73">
        <v>104901.25</v>
      </c>
      <c r="M74" s="74"/>
      <c r="N74" s="73">
        <v>104901.25</v>
      </c>
      <c r="O74" s="74"/>
      <c r="P74" s="73">
        <v>104901.25</v>
      </c>
      <c r="Q74" s="74"/>
      <c r="R74" s="57">
        <f>SUM(J74:Q74)</f>
        <v>419605</v>
      </c>
    </row>
    <row r="75" spans="1:18" ht="12.75" customHeight="1" x14ac:dyDescent="0.2">
      <c r="A75" s="274"/>
      <c r="B75" s="67"/>
      <c r="C75" s="68"/>
      <c r="D75" s="60"/>
      <c r="E75" s="62"/>
      <c r="F75" s="67"/>
      <c r="G75" s="68"/>
      <c r="H75" s="69" t="s">
        <v>46</v>
      </c>
      <c r="I75" s="70"/>
      <c r="J75" s="304">
        <v>8000</v>
      </c>
      <c r="K75" s="76"/>
      <c r="L75" s="77"/>
      <c r="M75" s="76"/>
      <c r="N75" s="77"/>
      <c r="O75" s="76"/>
      <c r="P75" s="77"/>
      <c r="Q75" s="76"/>
      <c r="R75" s="37">
        <f>SUM(J75:Q75)</f>
        <v>8000</v>
      </c>
    </row>
    <row r="76" spans="1:18" x14ac:dyDescent="0.2">
      <c r="A76" s="102"/>
      <c r="B76" s="103"/>
      <c r="C76" s="103"/>
      <c r="D76" s="103"/>
      <c r="E76" s="103"/>
      <c r="F76" s="103"/>
      <c r="G76" s="103"/>
      <c r="H76" s="103"/>
      <c r="I76" s="103"/>
      <c r="J76" s="103"/>
      <c r="K76" s="103"/>
      <c r="L76" s="103"/>
      <c r="M76" s="103"/>
      <c r="N76" s="103"/>
      <c r="O76" s="103"/>
      <c r="P76" s="103"/>
      <c r="Q76" s="103"/>
      <c r="R76" s="104"/>
    </row>
    <row r="77" spans="1:18" ht="48.75" customHeight="1" x14ac:dyDescent="0.2">
      <c r="A77" s="179" t="s">
        <v>63</v>
      </c>
      <c r="B77" s="289"/>
      <c r="C77" s="290"/>
      <c r="D77" s="26"/>
      <c r="E77" s="179" t="s">
        <v>64</v>
      </c>
      <c r="F77" s="289"/>
      <c r="G77" s="289"/>
      <c r="H77" s="289"/>
      <c r="I77" s="289"/>
      <c r="J77" s="289"/>
      <c r="K77" s="290"/>
      <c r="L77" s="301" t="s">
        <v>65</v>
      </c>
      <c r="M77" s="302"/>
      <c r="N77" s="302"/>
      <c r="O77" s="303"/>
      <c r="P77" s="301" t="s">
        <v>66</v>
      </c>
      <c r="Q77" s="302"/>
      <c r="R77" s="303"/>
    </row>
    <row r="78" spans="1:18" x14ac:dyDescent="0.2">
      <c r="A78" s="279" t="s">
        <v>81</v>
      </c>
      <c r="B78" s="280"/>
      <c r="C78" s="281"/>
      <c r="D78" s="38"/>
      <c r="E78" s="285" t="s">
        <v>83</v>
      </c>
      <c r="F78" s="80"/>
      <c r="G78" s="80"/>
      <c r="H78" s="80"/>
      <c r="I78" s="80"/>
      <c r="J78" s="80"/>
      <c r="K78" s="80"/>
      <c r="L78" s="82">
        <v>44927</v>
      </c>
      <c r="M78" s="83"/>
      <c r="N78" s="83"/>
      <c r="O78" s="84"/>
      <c r="P78" s="124">
        <v>45291</v>
      </c>
      <c r="Q78" s="125"/>
      <c r="R78" s="70"/>
    </row>
    <row r="79" spans="1:18" x14ac:dyDescent="0.2">
      <c r="A79" s="282"/>
      <c r="B79" s="283"/>
      <c r="C79" s="284"/>
      <c r="D79" s="38"/>
      <c r="E79" s="121" t="s">
        <v>84</v>
      </c>
      <c r="F79" s="122"/>
      <c r="G79" s="122"/>
      <c r="H79" s="122"/>
      <c r="I79" s="122"/>
      <c r="J79" s="122"/>
      <c r="K79" s="123"/>
      <c r="L79" s="82">
        <v>44927</v>
      </c>
      <c r="M79" s="83"/>
      <c r="N79" s="83"/>
      <c r="O79" s="84"/>
      <c r="P79" s="124">
        <v>45291</v>
      </c>
      <c r="Q79" s="125"/>
      <c r="R79" s="70"/>
    </row>
    <row r="80" spans="1:18" x14ac:dyDescent="0.2">
      <c r="A80" s="282"/>
      <c r="B80" s="283"/>
      <c r="C80" s="284"/>
      <c r="D80" s="38"/>
      <c r="E80" s="121" t="s">
        <v>85</v>
      </c>
      <c r="F80" s="122"/>
      <c r="G80" s="122"/>
      <c r="H80" s="122"/>
      <c r="I80" s="122"/>
      <c r="J80" s="122"/>
      <c r="K80" s="123"/>
      <c r="L80" s="82">
        <v>44927</v>
      </c>
      <c r="M80" s="83"/>
      <c r="N80" s="83"/>
      <c r="O80" s="84"/>
      <c r="P80" s="124">
        <v>45291</v>
      </c>
      <c r="Q80" s="125"/>
      <c r="R80" s="70"/>
    </row>
    <row r="81" spans="1:18" x14ac:dyDescent="0.2">
      <c r="A81" s="282"/>
      <c r="B81" s="283"/>
      <c r="C81" s="284"/>
      <c r="D81" s="38"/>
      <c r="E81" s="138" t="s">
        <v>86</v>
      </c>
      <c r="F81" s="286"/>
      <c r="G81" s="286"/>
      <c r="H81" s="286"/>
      <c r="I81" s="286"/>
      <c r="J81" s="286"/>
      <c r="K81" s="286"/>
      <c r="L81" s="82">
        <v>44927</v>
      </c>
      <c r="M81" s="83"/>
      <c r="N81" s="83"/>
      <c r="O81" s="84"/>
      <c r="P81" s="124">
        <v>45291</v>
      </c>
      <c r="Q81" s="125"/>
      <c r="R81" s="70"/>
    </row>
    <row r="82" spans="1:18" x14ac:dyDescent="0.2">
      <c r="A82" s="282"/>
      <c r="B82" s="283"/>
      <c r="C82" s="284"/>
      <c r="D82" s="38"/>
      <c r="E82" s="121" t="s">
        <v>87</v>
      </c>
      <c r="F82" s="129"/>
      <c r="G82" s="129"/>
      <c r="H82" s="129"/>
      <c r="I82" s="129"/>
      <c r="J82" s="129"/>
      <c r="K82" s="130"/>
      <c r="L82" s="82">
        <v>44927</v>
      </c>
      <c r="M82" s="83"/>
      <c r="N82" s="83"/>
      <c r="O82" s="84"/>
      <c r="P82" s="124">
        <v>45291</v>
      </c>
      <c r="Q82" s="125"/>
      <c r="R82" s="70"/>
    </row>
    <row r="83" spans="1:18" ht="12.75" customHeight="1" x14ac:dyDescent="0.2">
      <c r="A83" s="279" t="s">
        <v>82</v>
      </c>
      <c r="B83" s="280"/>
      <c r="C83" s="281"/>
      <c r="D83" s="38"/>
      <c r="E83" s="121" t="s">
        <v>88</v>
      </c>
      <c r="F83" s="129"/>
      <c r="G83" s="129"/>
      <c r="H83" s="129"/>
      <c r="I83" s="129"/>
      <c r="J83" s="129"/>
      <c r="K83" s="130"/>
      <c r="L83" s="82">
        <v>44927</v>
      </c>
      <c r="M83" s="83"/>
      <c r="N83" s="83"/>
      <c r="O83" s="84"/>
      <c r="P83" s="124">
        <v>45291</v>
      </c>
      <c r="Q83" s="125"/>
      <c r="R83" s="70"/>
    </row>
    <row r="84" spans="1:18" ht="12.75" customHeight="1" x14ac:dyDescent="0.2">
      <c r="A84" s="287"/>
      <c r="B84" s="283"/>
      <c r="C84" s="284"/>
      <c r="D84" s="38"/>
      <c r="E84" s="121" t="s">
        <v>89</v>
      </c>
      <c r="F84" s="129"/>
      <c r="G84" s="129"/>
      <c r="H84" s="129"/>
      <c r="I84" s="129"/>
      <c r="J84" s="129"/>
      <c r="K84" s="130"/>
      <c r="L84" s="82">
        <v>44927</v>
      </c>
      <c r="M84" s="83"/>
      <c r="N84" s="83"/>
      <c r="O84" s="84"/>
      <c r="P84" s="124">
        <v>45291</v>
      </c>
      <c r="Q84" s="125"/>
      <c r="R84" s="70"/>
    </row>
    <row r="85" spans="1:18" ht="12.75" customHeight="1" x14ac:dyDescent="0.2">
      <c r="A85" s="287"/>
      <c r="B85" s="283"/>
      <c r="C85" s="284"/>
      <c r="D85" s="38"/>
      <c r="E85" s="121" t="s">
        <v>90</v>
      </c>
      <c r="F85" s="129"/>
      <c r="G85" s="129"/>
      <c r="H85" s="129"/>
      <c r="I85" s="129"/>
      <c r="J85" s="129"/>
      <c r="K85" s="130"/>
      <c r="L85" s="82">
        <v>44927</v>
      </c>
      <c r="M85" s="83"/>
      <c r="N85" s="83"/>
      <c r="O85" s="84"/>
      <c r="P85" s="124">
        <v>45291</v>
      </c>
      <c r="Q85" s="125"/>
      <c r="R85" s="70"/>
    </row>
    <row r="86" spans="1:18" ht="12.75" customHeight="1" x14ac:dyDescent="0.2">
      <c r="A86" s="287"/>
      <c r="B86" s="283"/>
      <c r="C86" s="284"/>
      <c r="D86" s="38"/>
      <c r="E86" s="121" t="s">
        <v>135</v>
      </c>
      <c r="F86" s="129"/>
      <c r="G86" s="129"/>
      <c r="H86" s="129"/>
      <c r="I86" s="129"/>
      <c r="J86" s="129"/>
      <c r="K86" s="130"/>
      <c r="L86" s="82">
        <v>44927</v>
      </c>
      <c r="M86" s="83"/>
      <c r="N86" s="83"/>
      <c r="O86" s="84"/>
      <c r="P86" s="124">
        <v>45291</v>
      </c>
      <c r="Q86" s="125"/>
      <c r="R86" s="70"/>
    </row>
    <row r="87" spans="1:18" ht="12.75" customHeight="1" x14ac:dyDescent="0.2">
      <c r="A87" s="287"/>
      <c r="B87" s="283"/>
      <c r="C87" s="284"/>
      <c r="D87" s="38"/>
      <c r="E87" s="121" t="s">
        <v>136</v>
      </c>
      <c r="F87" s="129"/>
      <c r="G87" s="129"/>
      <c r="H87" s="129"/>
      <c r="I87" s="129"/>
      <c r="J87" s="129"/>
      <c r="K87" s="130"/>
      <c r="L87" s="82">
        <v>44927</v>
      </c>
      <c r="M87" s="83"/>
      <c r="N87" s="83"/>
      <c r="O87" s="84"/>
      <c r="P87" s="124">
        <v>45291</v>
      </c>
      <c r="Q87" s="125"/>
      <c r="R87" s="70"/>
    </row>
    <row r="88" spans="1:18" ht="12.75" customHeight="1" x14ac:dyDescent="0.2">
      <c r="A88" s="292" t="s">
        <v>91</v>
      </c>
      <c r="B88" s="280"/>
      <c r="C88" s="281"/>
      <c r="D88" s="39"/>
      <c r="E88" s="121" t="s">
        <v>94</v>
      </c>
      <c r="F88" s="122"/>
      <c r="G88" s="122"/>
      <c r="H88" s="122"/>
      <c r="I88" s="122"/>
      <c r="J88" s="122"/>
      <c r="K88" s="123"/>
      <c r="L88" s="82">
        <v>44927</v>
      </c>
      <c r="M88" s="83"/>
      <c r="N88" s="83"/>
      <c r="O88" s="84"/>
      <c r="P88" s="124">
        <v>45291</v>
      </c>
      <c r="Q88" s="125"/>
      <c r="R88" s="70"/>
    </row>
    <row r="89" spans="1:18" ht="12.75" customHeight="1" x14ac:dyDescent="0.2">
      <c r="A89" s="282"/>
      <c r="B89" s="283"/>
      <c r="C89" s="284"/>
      <c r="D89" s="39"/>
      <c r="E89" s="121" t="s">
        <v>95</v>
      </c>
      <c r="F89" s="122"/>
      <c r="G89" s="122"/>
      <c r="H89" s="122"/>
      <c r="I89" s="122"/>
      <c r="J89" s="122"/>
      <c r="K89" s="123"/>
      <c r="L89" s="82">
        <v>44927</v>
      </c>
      <c r="M89" s="83"/>
      <c r="N89" s="83"/>
      <c r="O89" s="84"/>
      <c r="P89" s="124">
        <v>45291</v>
      </c>
      <c r="Q89" s="125"/>
      <c r="R89" s="70"/>
    </row>
    <row r="90" spans="1:18" ht="12.75" customHeight="1" x14ac:dyDescent="0.2">
      <c r="A90" s="282"/>
      <c r="B90" s="283"/>
      <c r="C90" s="284"/>
      <c r="D90" s="39"/>
      <c r="E90" s="121" t="s">
        <v>96</v>
      </c>
      <c r="F90" s="122"/>
      <c r="G90" s="122"/>
      <c r="H90" s="122"/>
      <c r="I90" s="122"/>
      <c r="J90" s="122"/>
      <c r="K90" s="123"/>
      <c r="L90" s="82">
        <v>44927</v>
      </c>
      <c r="M90" s="83"/>
      <c r="N90" s="83"/>
      <c r="O90" s="84"/>
      <c r="P90" s="124">
        <v>45291</v>
      </c>
      <c r="Q90" s="125"/>
      <c r="R90" s="70"/>
    </row>
    <row r="91" spans="1:18" ht="12.75" customHeight="1" x14ac:dyDescent="0.2">
      <c r="A91" s="282"/>
      <c r="B91" s="283"/>
      <c r="C91" s="284"/>
      <c r="D91" s="39"/>
      <c r="E91" s="121" t="s">
        <v>97</v>
      </c>
      <c r="F91" s="129"/>
      <c r="G91" s="129"/>
      <c r="H91" s="129"/>
      <c r="I91" s="129"/>
      <c r="J91" s="129"/>
      <c r="K91" s="130"/>
      <c r="L91" s="82">
        <v>44927</v>
      </c>
      <c r="M91" s="83"/>
      <c r="N91" s="83"/>
      <c r="O91" s="84"/>
      <c r="P91" s="124">
        <v>45291</v>
      </c>
      <c r="Q91" s="125"/>
      <c r="R91" s="70"/>
    </row>
    <row r="92" spans="1:18" ht="12.75" customHeight="1" x14ac:dyDescent="0.2">
      <c r="A92" s="282"/>
      <c r="B92" s="283"/>
      <c r="C92" s="284"/>
      <c r="D92" s="39"/>
      <c r="E92" s="121" t="s">
        <v>98</v>
      </c>
      <c r="F92" s="129"/>
      <c r="G92" s="129"/>
      <c r="H92" s="129"/>
      <c r="I92" s="129"/>
      <c r="J92" s="129"/>
      <c r="K92" s="130"/>
      <c r="L92" s="82">
        <v>44927</v>
      </c>
      <c r="M92" s="83"/>
      <c r="N92" s="83"/>
      <c r="O92" s="84"/>
      <c r="P92" s="124">
        <v>45291</v>
      </c>
      <c r="Q92" s="125"/>
      <c r="R92" s="70"/>
    </row>
    <row r="93" spans="1:18" ht="30" customHeight="1" x14ac:dyDescent="0.2">
      <c r="A93" s="293"/>
      <c r="B93" s="294"/>
      <c r="C93" s="295"/>
      <c r="D93" s="39"/>
      <c r="E93" s="121" t="s">
        <v>99</v>
      </c>
      <c r="F93" s="129"/>
      <c r="G93" s="129"/>
      <c r="H93" s="129"/>
      <c r="I93" s="129"/>
      <c r="J93" s="129"/>
      <c r="K93" s="130"/>
      <c r="L93" s="82">
        <v>44927</v>
      </c>
      <c r="M93" s="83"/>
      <c r="N93" s="83"/>
      <c r="O93" s="84"/>
      <c r="P93" s="124">
        <v>45291</v>
      </c>
      <c r="Q93" s="125"/>
      <c r="R93" s="70"/>
    </row>
    <row r="94" spans="1:18" ht="12.75" customHeight="1" x14ac:dyDescent="0.2">
      <c r="A94" s="80" t="s">
        <v>92</v>
      </c>
      <c r="B94" s="80"/>
      <c r="C94" s="80"/>
      <c r="D94" s="39"/>
      <c r="E94" s="121" t="s">
        <v>100</v>
      </c>
      <c r="F94" s="122"/>
      <c r="G94" s="122"/>
      <c r="H94" s="122"/>
      <c r="I94" s="122"/>
      <c r="J94" s="122"/>
      <c r="K94" s="123"/>
      <c r="L94" s="82">
        <v>44927</v>
      </c>
      <c r="M94" s="83"/>
      <c r="N94" s="83"/>
      <c r="O94" s="84"/>
      <c r="P94" s="124">
        <v>45291</v>
      </c>
      <c r="Q94" s="125"/>
      <c r="R94" s="70"/>
    </row>
    <row r="95" spans="1:18" ht="12.75" customHeight="1" x14ac:dyDescent="0.2">
      <c r="A95" s="80"/>
      <c r="B95" s="80"/>
      <c r="C95" s="80"/>
      <c r="D95" s="39"/>
      <c r="E95" s="121" t="s">
        <v>101</v>
      </c>
      <c r="F95" s="122"/>
      <c r="G95" s="122"/>
      <c r="H95" s="122"/>
      <c r="I95" s="122"/>
      <c r="J95" s="122"/>
      <c r="K95" s="123"/>
      <c r="L95" s="82">
        <v>44927</v>
      </c>
      <c r="M95" s="83"/>
      <c r="N95" s="83"/>
      <c r="O95" s="84"/>
      <c r="P95" s="124">
        <v>45291</v>
      </c>
      <c r="Q95" s="125"/>
      <c r="R95" s="70"/>
    </row>
    <row r="96" spans="1:18" ht="12.75" customHeight="1" x14ac:dyDescent="0.2">
      <c r="A96" s="80"/>
      <c r="B96" s="80"/>
      <c r="C96" s="80"/>
      <c r="D96" s="39"/>
      <c r="E96" s="121" t="s">
        <v>102</v>
      </c>
      <c r="F96" s="122"/>
      <c r="G96" s="122"/>
      <c r="H96" s="122"/>
      <c r="I96" s="122"/>
      <c r="J96" s="122"/>
      <c r="K96" s="123"/>
      <c r="L96" s="82">
        <v>44927</v>
      </c>
      <c r="M96" s="83"/>
      <c r="N96" s="83"/>
      <c r="O96" s="84"/>
      <c r="P96" s="124">
        <v>45291</v>
      </c>
      <c r="Q96" s="125"/>
      <c r="R96" s="70"/>
    </row>
    <row r="97" spans="1:19" ht="12.75" customHeight="1" x14ac:dyDescent="0.2">
      <c r="A97" s="80"/>
      <c r="B97" s="80"/>
      <c r="C97" s="80"/>
      <c r="D97" s="39"/>
      <c r="E97" s="121" t="s">
        <v>103</v>
      </c>
      <c r="F97" s="129"/>
      <c r="G97" s="129"/>
      <c r="H97" s="129"/>
      <c r="I97" s="129"/>
      <c r="J97" s="129"/>
      <c r="K97" s="130"/>
      <c r="L97" s="82">
        <v>44927</v>
      </c>
      <c r="M97" s="83"/>
      <c r="N97" s="83"/>
      <c r="O97" s="84"/>
      <c r="P97" s="124">
        <v>45291</v>
      </c>
      <c r="Q97" s="125"/>
      <c r="R97" s="70"/>
    </row>
    <row r="98" spans="1:19" ht="12.75" customHeight="1" x14ac:dyDescent="0.2">
      <c r="A98" s="80"/>
      <c r="B98" s="80"/>
      <c r="C98" s="80"/>
      <c r="D98" s="39"/>
      <c r="E98" s="121" t="s">
        <v>104</v>
      </c>
      <c r="F98" s="129"/>
      <c r="G98" s="129"/>
      <c r="H98" s="129"/>
      <c r="I98" s="129"/>
      <c r="J98" s="129"/>
      <c r="K98" s="130"/>
      <c r="L98" s="82">
        <v>44927</v>
      </c>
      <c r="M98" s="83"/>
      <c r="N98" s="83"/>
      <c r="O98" s="84"/>
      <c r="P98" s="124">
        <v>45291</v>
      </c>
      <c r="Q98" s="125"/>
      <c r="R98" s="70"/>
    </row>
    <row r="99" spans="1:19" x14ac:dyDescent="0.2">
      <c r="A99" s="80"/>
      <c r="B99" s="80"/>
      <c r="C99" s="80"/>
      <c r="D99" s="39"/>
      <c r="E99" s="121" t="s">
        <v>105</v>
      </c>
      <c r="F99" s="129"/>
      <c r="G99" s="129"/>
      <c r="H99" s="129"/>
      <c r="I99" s="129"/>
      <c r="J99" s="129"/>
      <c r="K99" s="130"/>
      <c r="L99" s="82">
        <v>44927</v>
      </c>
      <c r="M99" s="83"/>
      <c r="N99" s="83"/>
      <c r="O99" s="84"/>
      <c r="P99" s="124">
        <v>45291</v>
      </c>
      <c r="Q99" s="125"/>
      <c r="R99" s="70"/>
    </row>
    <row r="100" spans="1:19" x14ac:dyDescent="0.2">
      <c r="A100" s="80"/>
      <c r="B100" s="80"/>
      <c r="C100" s="80"/>
      <c r="D100" s="39"/>
      <c r="E100" s="138" t="s">
        <v>106</v>
      </c>
      <c r="F100" s="138"/>
      <c r="G100" s="138"/>
      <c r="H100" s="138"/>
      <c r="I100" s="138"/>
      <c r="J100" s="138"/>
      <c r="K100" s="138"/>
      <c r="L100" s="82">
        <v>44927</v>
      </c>
      <c r="M100" s="83"/>
      <c r="N100" s="83"/>
      <c r="O100" s="84"/>
      <c r="P100" s="124">
        <v>45291</v>
      </c>
      <c r="Q100" s="125"/>
      <c r="R100" s="70"/>
    </row>
    <row r="101" spans="1:19" x14ac:dyDescent="0.2">
      <c r="A101" s="292" t="s">
        <v>133</v>
      </c>
      <c r="B101" s="280"/>
      <c r="C101" s="281"/>
      <c r="D101" s="39"/>
      <c r="E101" s="299" t="s">
        <v>107</v>
      </c>
      <c r="F101" s="299"/>
      <c r="G101" s="299"/>
      <c r="H101" s="299"/>
      <c r="I101" s="299"/>
      <c r="J101" s="299"/>
      <c r="K101" s="299"/>
      <c r="L101" s="82">
        <v>44927</v>
      </c>
      <c r="M101" s="83"/>
      <c r="N101" s="83"/>
      <c r="O101" s="84"/>
      <c r="P101" s="124">
        <v>45291</v>
      </c>
      <c r="Q101" s="125"/>
      <c r="R101" s="70"/>
    </row>
    <row r="102" spans="1:19" x14ac:dyDescent="0.2">
      <c r="A102" s="282"/>
      <c r="B102" s="283"/>
      <c r="C102" s="284"/>
      <c r="D102" s="39"/>
      <c r="E102" s="299" t="s">
        <v>108</v>
      </c>
      <c r="F102" s="299"/>
      <c r="G102" s="299"/>
      <c r="H102" s="299"/>
      <c r="I102" s="299"/>
      <c r="J102" s="299"/>
      <c r="K102" s="299"/>
      <c r="L102" s="82">
        <v>44927</v>
      </c>
      <c r="M102" s="83"/>
      <c r="N102" s="83"/>
      <c r="O102" s="84"/>
      <c r="P102" s="124">
        <v>45291</v>
      </c>
      <c r="Q102" s="125"/>
      <c r="R102" s="70"/>
    </row>
    <row r="103" spans="1:19" x14ac:dyDescent="0.2">
      <c r="A103" s="282"/>
      <c r="B103" s="283"/>
      <c r="C103" s="284"/>
      <c r="D103" s="39"/>
      <c r="E103" s="126" t="s">
        <v>109</v>
      </c>
      <c r="F103" s="127"/>
      <c r="G103" s="127"/>
      <c r="H103" s="127"/>
      <c r="I103" s="127"/>
      <c r="J103" s="127"/>
      <c r="K103" s="128"/>
      <c r="L103" s="82">
        <v>44927</v>
      </c>
      <c r="M103" s="83"/>
      <c r="N103" s="83"/>
      <c r="O103" s="84"/>
      <c r="P103" s="124">
        <v>45291</v>
      </c>
      <c r="Q103" s="125"/>
      <c r="R103" s="70"/>
    </row>
    <row r="104" spans="1:19" ht="27.75" customHeight="1" x14ac:dyDescent="0.2">
      <c r="A104" s="282"/>
      <c r="B104" s="283"/>
      <c r="C104" s="284"/>
      <c r="D104" s="39"/>
      <c r="E104" s="126" t="s">
        <v>110</v>
      </c>
      <c r="F104" s="127"/>
      <c r="G104" s="127"/>
      <c r="H104" s="127"/>
      <c r="I104" s="127"/>
      <c r="J104" s="127"/>
      <c r="K104" s="128"/>
      <c r="L104" s="82">
        <v>44927</v>
      </c>
      <c r="M104" s="83"/>
      <c r="N104" s="83"/>
      <c r="O104" s="84"/>
      <c r="P104" s="124">
        <v>45291</v>
      </c>
      <c r="Q104" s="125"/>
      <c r="R104" s="70"/>
    </row>
    <row r="105" spans="1:19" ht="27" customHeight="1" x14ac:dyDescent="0.2">
      <c r="A105" s="282"/>
      <c r="B105" s="283"/>
      <c r="C105" s="284"/>
      <c r="D105" s="41"/>
      <c r="E105" s="279" t="s">
        <v>134</v>
      </c>
      <c r="F105" s="297"/>
      <c r="G105" s="297"/>
      <c r="H105" s="297"/>
      <c r="I105" s="297"/>
      <c r="J105" s="297"/>
      <c r="K105" s="298"/>
      <c r="L105" s="82">
        <v>44927</v>
      </c>
      <c r="M105" s="83"/>
      <c r="N105" s="83"/>
      <c r="O105" s="84"/>
      <c r="P105" s="124">
        <v>45291</v>
      </c>
      <c r="Q105" s="125"/>
      <c r="R105" s="70"/>
    </row>
    <row r="106" spans="1:19" ht="12.75" customHeight="1" x14ac:dyDescent="0.2">
      <c r="A106" s="80" t="s">
        <v>93</v>
      </c>
      <c r="B106" s="80"/>
      <c r="C106" s="80"/>
      <c r="D106" s="39"/>
      <c r="E106" s="81" t="s">
        <v>111</v>
      </c>
      <c r="F106" s="81"/>
      <c r="G106" s="81"/>
      <c r="H106" s="81"/>
      <c r="I106" s="81"/>
      <c r="J106" s="81"/>
      <c r="K106" s="81"/>
      <c r="L106" s="82">
        <v>44927</v>
      </c>
      <c r="M106" s="83"/>
      <c r="N106" s="83"/>
      <c r="O106" s="84"/>
      <c r="P106" s="124">
        <v>45291</v>
      </c>
      <c r="Q106" s="125"/>
      <c r="R106" s="70"/>
    </row>
    <row r="107" spans="1:19" ht="12.75" customHeight="1" x14ac:dyDescent="0.2">
      <c r="A107" s="80"/>
      <c r="B107" s="80"/>
      <c r="C107" s="80"/>
      <c r="D107" s="39"/>
      <c r="E107" s="81" t="s">
        <v>112</v>
      </c>
      <c r="F107" s="81"/>
      <c r="G107" s="81"/>
      <c r="H107" s="81"/>
      <c r="I107" s="81"/>
      <c r="J107" s="81"/>
      <c r="K107" s="81"/>
      <c r="L107" s="82">
        <v>44927</v>
      </c>
      <c r="M107" s="83"/>
      <c r="N107" s="83"/>
      <c r="O107" s="84"/>
      <c r="P107" s="124">
        <v>45291</v>
      </c>
      <c r="Q107" s="125"/>
      <c r="R107" s="70"/>
    </row>
    <row r="108" spans="1:19" ht="12.75" customHeight="1" x14ac:dyDescent="0.2">
      <c r="A108" s="80"/>
      <c r="B108" s="80"/>
      <c r="C108" s="80"/>
      <c r="D108" s="39"/>
      <c r="E108" s="81" t="s">
        <v>113</v>
      </c>
      <c r="F108" s="81"/>
      <c r="G108" s="81"/>
      <c r="H108" s="81"/>
      <c r="I108" s="81"/>
      <c r="J108" s="81"/>
      <c r="K108" s="81"/>
      <c r="L108" s="82">
        <v>44927</v>
      </c>
      <c r="M108" s="83"/>
      <c r="N108" s="83"/>
      <c r="O108" s="84"/>
      <c r="P108" s="124">
        <v>45291</v>
      </c>
      <c r="Q108" s="125"/>
      <c r="R108" s="70"/>
    </row>
    <row r="109" spans="1:19" x14ac:dyDescent="0.2">
      <c r="A109" s="288"/>
      <c r="B109" s="288"/>
      <c r="C109" s="288"/>
      <c r="D109" s="288"/>
      <c r="E109" s="288"/>
      <c r="F109" s="288"/>
      <c r="G109" s="288"/>
      <c r="H109" s="288"/>
      <c r="I109" s="288"/>
      <c r="J109" s="288"/>
      <c r="K109" s="288"/>
      <c r="L109" s="288"/>
      <c r="M109" s="288"/>
      <c r="N109" s="288"/>
      <c r="O109" s="288"/>
      <c r="P109" s="288"/>
      <c r="Q109" s="288"/>
      <c r="R109" s="288"/>
      <c r="S109" s="28"/>
    </row>
    <row r="110" spans="1:19" ht="38.25" customHeight="1" x14ac:dyDescent="0.2">
      <c r="A110" s="179" t="s">
        <v>67</v>
      </c>
      <c r="B110" s="289"/>
      <c r="C110" s="290"/>
      <c r="D110" s="29" t="s">
        <v>68</v>
      </c>
      <c r="E110" s="179" t="s">
        <v>69</v>
      </c>
      <c r="F110" s="289"/>
      <c r="G110" s="289"/>
      <c r="H110" s="289"/>
      <c r="I110" s="289"/>
      <c r="J110" s="289"/>
      <c r="K110" s="290"/>
      <c r="L110" s="179" t="s">
        <v>68</v>
      </c>
      <c r="M110" s="289"/>
      <c r="N110" s="289"/>
      <c r="O110" s="289"/>
      <c r="P110" s="289"/>
      <c r="Q110" s="289"/>
      <c r="R110" s="290"/>
    </row>
    <row r="111" spans="1:19" ht="12.75" customHeight="1" x14ac:dyDescent="0.2">
      <c r="A111" s="121" t="s">
        <v>70</v>
      </c>
      <c r="B111" s="129"/>
      <c r="C111" s="130"/>
      <c r="D111" s="27"/>
      <c r="E111" s="121" t="s">
        <v>71</v>
      </c>
      <c r="F111" s="129"/>
      <c r="G111" s="129"/>
      <c r="H111" s="129"/>
      <c r="I111" s="129"/>
      <c r="J111" s="129"/>
      <c r="K111" s="130"/>
      <c r="L111" s="291" t="s">
        <v>72</v>
      </c>
      <c r="M111" s="122"/>
      <c r="N111" s="122"/>
      <c r="O111" s="122"/>
      <c r="P111" s="122"/>
      <c r="Q111" s="122"/>
      <c r="R111" s="123"/>
    </row>
    <row r="112" spans="1:19" x14ac:dyDescent="0.2">
      <c r="A112" s="121"/>
      <c r="B112" s="129"/>
      <c r="C112" s="130"/>
      <c r="D112" s="27"/>
      <c r="E112" s="121"/>
      <c r="F112" s="129"/>
      <c r="G112" s="129"/>
      <c r="H112" s="129"/>
      <c r="I112" s="129"/>
      <c r="J112" s="129"/>
      <c r="K112" s="130"/>
      <c r="L112" s="296"/>
      <c r="M112" s="180"/>
      <c r="N112" s="180"/>
      <c r="O112" s="180"/>
      <c r="P112" s="180"/>
      <c r="Q112" s="180"/>
      <c r="R112" s="181"/>
    </row>
    <row r="113" spans="1:18" x14ac:dyDescent="0.2">
      <c r="A113" s="291"/>
      <c r="B113" s="122"/>
      <c r="C113" s="123"/>
      <c r="D113" s="27"/>
      <c r="E113" s="121"/>
      <c r="F113" s="129"/>
      <c r="G113" s="129"/>
      <c r="H113" s="129"/>
      <c r="I113" s="129"/>
      <c r="J113" s="129"/>
      <c r="K113" s="130"/>
      <c r="L113" s="296"/>
      <c r="M113" s="180"/>
      <c r="N113" s="180"/>
      <c r="O113" s="180"/>
      <c r="P113" s="180"/>
      <c r="Q113" s="180"/>
      <c r="R113" s="181"/>
    </row>
    <row r="114" spans="1:18" x14ac:dyDescent="0.2">
      <c r="A114" s="291"/>
      <c r="B114" s="122"/>
      <c r="C114" s="123"/>
      <c r="D114" s="27"/>
      <c r="E114" s="291"/>
      <c r="F114" s="122"/>
      <c r="G114" s="122"/>
      <c r="H114" s="122"/>
      <c r="I114" s="122"/>
      <c r="J114" s="122"/>
      <c r="K114" s="123"/>
      <c r="L114" s="296"/>
      <c r="M114" s="180"/>
      <c r="N114" s="180"/>
      <c r="O114" s="180"/>
      <c r="P114" s="180"/>
      <c r="Q114" s="180"/>
      <c r="R114" s="181"/>
    </row>
    <row r="115" spans="1:18" x14ac:dyDescent="0.2">
      <c r="A115" s="291"/>
      <c r="B115" s="122"/>
      <c r="C115" s="123"/>
      <c r="D115" s="27"/>
      <c r="E115" s="291"/>
      <c r="F115" s="122"/>
      <c r="G115" s="122"/>
      <c r="H115" s="122"/>
      <c r="I115" s="122"/>
      <c r="J115" s="122"/>
      <c r="K115" s="123"/>
      <c r="L115" s="296"/>
      <c r="M115" s="180"/>
      <c r="N115" s="180"/>
      <c r="O115" s="180"/>
      <c r="P115" s="180"/>
      <c r="Q115" s="180"/>
      <c r="R115" s="181"/>
    </row>
    <row r="116" spans="1:18" x14ac:dyDescent="0.2">
      <c r="A116" s="223"/>
      <c r="B116" s="224"/>
      <c r="C116" s="224"/>
      <c r="D116" s="224"/>
      <c r="E116" s="224"/>
      <c r="F116" s="224"/>
      <c r="G116" s="224"/>
      <c r="H116" s="224"/>
      <c r="I116" s="224"/>
      <c r="J116" s="224"/>
      <c r="K116" s="224"/>
      <c r="L116" s="224"/>
      <c r="M116" s="224"/>
      <c r="N116" s="224"/>
      <c r="O116" s="224"/>
      <c r="P116" s="224"/>
      <c r="Q116" s="224"/>
      <c r="R116" s="225"/>
    </row>
    <row r="117" spans="1:18" ht="16.5" customHeight="1" x14ac:dyDescent="0.2">
      <c r="A117" s="324" t="s">
        <v>73</v>
      </c>
      <c r="B117" s="30" t="s">
        <v>74</v>
      </c>
      <c r="C117" s="327" t="s">
        <v>147</v>
      </c>
      <c r="D117" s="328"/>
      <c r="E117" s="328"/>
      <c r="F117" s="328"/>
      <c r="G117" s="328"/>
      <c r="H117" s="328"/>
      <c r="I117" s="328"/>
      <c r="J117" s="328"/>
      <c r="K117" s="328"/>
      <c r="L117" s="328"/>
      <c r="M117" s="328"/>
      <c r="N117" s="328"/>
      <c r="O117" s="328"/>
      <c r="P117" s="328"/>
      <c r="Q117" s="328"/>
      <c r="R117" s="328"/>
    </row>
    <row r="118" spans="1:18" ht="16.5" customHeight="1" x14ac:dyDescent="0.2">
      <c r="A118" s="325"/>
      <c r="B118" s="30" t="s">
        <v>75</v>
      </c>
      <c r="C118" s="300" t="s">
        <v>76</v>
      </c>
      <c r="D118" s="300"/>
      <c r="E118" s="300"/>
      <c r="F118" s="300"/>
      <c r="G118" s="300"/>
      <c r="H118" s="300"/>
      <c r="I118" s="300"/>
      <c r="J118" s="300"/>
      <c r="K118" s="300"/>
      <c r="L118" s="300"/>
      <c r="M118" s="300"/>
      <c r="N118" s="300"/>
      <c r="O118" s="300"/>
      <c r="P118" s="300"/>
      <c r="Q118" s="300"/>
      <c r="R118" s="300"/>
    </row>
    <row r="119" spans="1:18" x14ac:dyDescent="0.2">
      <c r="A119" s="325"/>
      <c r="B119" s="329" t="s">
        <v>77</v>
      </c>
      <c r="C119" s="300" t="s">
        <v>117</v>
      </c>
      <c r="D119" s="300"/>
      <c r="E119" s="300"/>
      <c r="F119" s="300"/>
      <c r="G119" s="300"/>
      <c r="H119" s="300"/>
      <c r="I119" s="300"/>
      <c r="J119" s="300"/>
      <c r="K119" s="300"/>
      <c r="L119" s="300"/>
      <c r="M119" s="300"/>
      <c r="N119" s="300"/>
      <c r="O119" s="300"/>
      <c r="P119" s="300"/>
      <c r="Q119" s="300"/>
      <c r="R119" s="300"/>
    </row>
    <row r="120" spans="1:18" x14ac:dyDescent="0.2">
      <c r="A120" s="326"/>
      <c r="B120" s="330"/>
      <c r="C120" s="300"/>
      <c r="D120" s="300"/>
      <c r="E120" s="300"/>
      <c r="F120" s="300"/>
      <c r="G120" s="300"/>
      <c r="H120" s="300"/>
      <c r="I120" s="300"/>
      <c r="J120" s="300"/>
      <c r="K120" s="300"/>
      <c r="L120" s="300"/>
      <c r="M120" s="300"/>
      <c r="N120" s="300"/>
      <c r="O120" s="300"/>
      <c r="P120" s="300"/>
      <c r="Q120" s="300"/>
      <c r="R120" s="300"/>
    </row>
    <row r="123" spans="1:18" x14ac:dyDescent="0.2">
      <c r="A123" s="31" t="s">
        <v>78</v>
      </c>
    </row>
    <row r="125" spans="1:18" x14ac:dyDescent="0.2">
      <c r="A125" s="52" t="s">
        <v>79</v>
      </c>
      <c r="B125" s="52">
        <v>1000</v>
      </c>
      <c r="C125" s="52">
        <v>2000</v>
      </c>
      <c r="D125" s="52">
        <v>3000</v>
      </c>
      <c r="E125" s="52">
        <v>4000</v>
      </c>
      <c r="F125" s="316">
        <v>5000</v>
      </c>
      <c r="G125" s="316"/>
      <c r="H125" s="316"/>
      <c r="I125" s="316">
        <v>6000</v>
      </c>
      <c r="J125" s="316"/>
      <c r="K125" s="317"/>
      <c r="L125" s="317">
        <v>7000</v>
      </c>
      <c r="M125" s="318"/>
      <c r="N125" s="319"/>
      <c r="O125" s="316" t="s">
        <v>80</v>
      </c>
      <c r="P125" s="320"/>
      <c r="Q125" s="320"/>
    </row>
    <row r="126" spans="1:18" ht="22.5" x14ac:dyDescent="0.2">
      <c r="A126" s="42" t="s">
        <v>122</v>
      </c>
      <c r="B126" s="40">
        <v>1265951.21</v>
      </c>
      <c r="C126" s="40">
        <v>301079.84999999998</v>
      </c>
      <c r="D126" s="40">
        <v>257950.82</v>
      </c>
      <c r="E126" s="43">
        <v>400000</v>
      </c>
      <c r="F126" s="262">
        <v>0</v>
      </c>
      <c r="G126" s="323"/>
      <c r="H126" s="261"/>
      <c r="I126" s="262">
        <v>0</v>
      </c>
      <c r="J126" s="323"/>
      <c r="K126" s="261"/>
      <c r="L126" s="262">
        <v>0</v>
      </c>
      <c r="M126" s="323"/>
      <c r="N126" s="261"/>
      <c r="O126" s="321">
        <f>SUM(B126:N126)</f>
        <v>2224981.88</v>
      </c>
      <c r="P126" s="322"/>
      <c r="Q126" s="322"/>
    </row>
    <row r="127" spans="1:18" ht="22.5" x14ac:dyDescent="0.2">
      <c r="A127" s="50" t="s">
        <v>115</v>
      </c>
      <c r="B127" s="40">
        <v>2535135</v>
      </c>
      <c r="C127" s="40">
        <v>60000</v>
      </c>
      <c r="D127" s="32">
        <v>9503.32</v>
      </c>
      <c r="E127" s="32">
        <v>0</v>
      </c>
      <c r="F127" s="308">
        <v>0</v>
      </c>
      <c r="G127" s="309"/>
      <c r="H127" s="310"/>
      <c r="I127" s="308">
        <v>0</v>
      </c>
      <c r="J127" s="309"/>
      <c r="K127" s="309"/>
      <c r="L127" s="308">
        <v>0</v>
      </c>
      <c r="M127" s="309"/>
      <c r="N127" s="310"/>
      <c r="O127" s="321">
        <f>SUM(B127:N127)</f>
        <v>2604638.3199999998</v>
      </c>
      <c r="P127" s="322"/>
      <c r="Q127" s="322"/>
    </row>
    <row r="128" spans="1:18" ht="22.5" x14ac:dyDescent="0.2">
      <c r="A128" s="50" t="s">
        <v>119</v>
      </c>
      <c r="B128" s="40">
        <v>1707861.28</v>
      </c>
      <c r="C128" s="40">
        <v>128099.28</v>
      </c>
      <c r="D128" s="32">
        <v>50927.28</v>
      </c>
      <c r="E128" s="32">
        <v>0</v>
      </c>
      <c r="F128" s="308">
        <v>0</v>
      </c>
      <c r="G128" s="309"/>
      <c r="H128" s="310"/>
      <c r="I128" s="308">
        <v>0</v>
      </c>
      <c r="J128" s="309"/>
      <c r="K128" s="309"/>
      <c r="L128" s="308">
        <v>0</v>
      </c>
      <c r="M128" s="309"/>
      <c r="N128" s="310"/>
      <c r="O128" s="313">
        <f>SUM(B128:N128)</f>
        <v>1886887.84</v>
      </c>
      <c r="P128" s="314"/>
      <c r="Q128" s="315"/>
    </row>
    <row r="129" spans="1:17" x14ac:dyDescent="0.2">
      <c r="A129" s="50" t="s">
        <v>132</v>
      </c>
      <c r="B129" s="40">
        <v>197049.71</v>
      </c>
      <c r="C129" s="40">
        <v>102555.29</v>
      </c>
      <c r="D129" s="32">
        <v>0</v>
      </c>
      <c r="E129" s="32">
        <v>120000</v>
      </c>
      <c r="F129" s="54">
        <v>0</v>
      </c>
      <c r="G129" s="55"/>
      <c r="H129" s="56"/>
      <c r="I129" s="54">
        <v>0</v>
      </c>
      <c r="J129" s="55"/>
      <c r="K129" s="55"/>
      <c r="L129" s="54">
        <v>0</v>
      </c>
      <c r="M129" s="55"/>
      <c r="N129" s="56"/>
      <c r="O129" s="313">
        <f>SUM(B129:N129)</f>
        <v>419605</v>
      </c>
      <c r="P129" s="314"/>
      <c r="Q129" s="315"/>
    </row>
    <row r="130" spans="1:17" x14ac:dyDescent="0.2">
      <c r="A130" s="53" t="s">
        <v>123</v>
      </c>
      <c r="B130" s="32"/>
      <c r="C130" s="32"/>
      <c r="D130" s="32"/>
      <c r="E130" s="32"/>
      <c r="F130" s="308"/>
      <c r="G130" s="309"/>
      <c r="H130" s="310"/>
      <c r="I130" s="308"/>
      <c r="J130" s="309"/>
      <c r="K130" s="309"/>
      <c r="L130" s="308"/>
      <c r="M130" s="309"/>
      <c r="N130" s="310"/>
      <c r="O130" s="311"/>
      <c r="P130" s="312"/>
      <c r="Q130" s="312"/>
    </row>
    <row r="131" spans="1:17" x14ac:dyDescent="0.2">
      <c r="B131" s="51">
        <f>SUM(B126:B130)</f>
        <v>5705997.2000000002</v>
      </c>
      <c r="C131" s="51">
        <f>SUM(C126:C130)</f>
        <v>591734.42000000004</v>
      </c>
      <c r="D131" s="51">
        <f>SUM(D126:D130)</f>
        <v>318381.42000000004</v>
      </c>
      <c r="E131" s="51">
        <f>SUM(E126:E130)</f>
        <v>520000</v>
      </c>
      <c r="F131" s="305">
        <f>SUM(F126:F130)</f>
        <v>0</v>
      </c>
      <c r="G131" s="305"/>
      <c r="H131" s="305"/>
      <c r="I131" s="305">
        <f>SUM(I126:I130)</f>
        <v>0</v>
      </c>
      <c r="J131" s="305"/>
      <c r="K131" s="305"/>
      <c r="L131" s="305">
        <f>SUM(L126:N130)</f>
        <v>0</v>
      </c>
      <c r="M131" s="305"/>
      <c r="N131" s="305"/>
      <c r="O131" s="306">
        <f>SUM(O126:Q130)</f>
        <v>7136113.0399999991</v>
      </c>
      <c r="P131" s="307"/>
      <c r="Q131" s="307"/>
    </row>
  </sheetData>
  <mergeCells count="389">
    <mergeCell ref="P52:Q52"/>
    <mergeCell ref="A72:A75"/>
    <mergeCell ref="B72:C75"/>
    <mergeCell ref="D72:D75"/>
    <mergeCell ref="E72:E73"/>
    <mergeCell ref="F72:G75"/>
    <mergeCell ref="H72:I72"/>
    <mergeCell ref="J72:K72"/>
    <mergeCell ref="L72:M72"/>
    <mergeCell ref="N72:O72"/>
    <mergeCell ref="H73:I73"/>
    <mergeCell ref="J73:K73"/>
    <mergeCell ref="L73:M73"/>
    <mergeCell ref="N73:O73"/>
    <mergeCell ref="E74:E75"/>
    <mergeCell ref="H74:I74"/>
    <mergeCell ref="J74:K74"/>
    <mergeCell ref="L74:M74"/>
    <mergeCell ref="N74:O74"/>
    <mergeCell ref="P72:Q72"/>
    <mergeCell ref="P73:Q73"/>
    <mergeCell ref="P74:Q74"/>
    <mergeCell ref="P75:Q75"/>
    <mergeCell ref="H60:I60"/>
    <mergeCell ref="F125:H125"/>
    <mergeCell ref="I125:K125"/>
    <mergeCell ref="L125:N125"/>
    <mergeCell ref="O125:Q125"/>
    <mergeCell ref="F127:H127"/>
    <mergeCell ref="I127:K127"/>
    <mergeCell ref="L127:N127"/>
    <mergeCell ref="O127:Q127"/>
    <mergeCell ref="A76:R76"/>
    <mergeCell ref="A77:C77"/>
    <mergeCell ref="E77:K77"/>
    <mergeCell ref="A94:C100"/>
    <mergeCell ref="E92:K92"/>
    <mergeCell ref="L92:O92"/>
    <mergeCell ref="O126:Q126"/>
    <mergeCell ref="F126:H126"/>
    <mergeCell ref="I126:K126"/>
    <mergeCell ref="L126:N126"/>
    <mergeCell ref="A101:C105"/>
    <mergeCell ref="A116:R116"/>
    <mergeCell ref="A117:A120"/>
    <mergeCell ref="C117:R117"/>
    <mergeCell ref="C118:R118"/>
    <mergeCell ref="B119:B120"/>
    <mergeCell ref="F131:H131"/>
    <mergeCell ref="I131:K131"/>
    <mergeCell ref="O131:Q131"/>
    <mergeCell ref="F130:H130"/>
    <mergeCell ref="I130:K130"/>
    <mergeCell ref="L130:N130"/>
    <mergeCell ref="O130:Q130"/>
    <mergeCell ref="L131:N131"/>
    <mergeCell ref="F128:H128"/>
    <mergeCell ref="I128:K128"/>
    <mergeCell ref="L128:N128"/>
    <mergeCell ref="O128:Q128"/>
    <mergeCell ref="O129:Q129"/>
    <mergeCell ref="L77:O77"/>
    <mergeCell ref="P77:R77"/>
    <mergeCell ref="H75:I75"/>
    <mergeCell ref="J75:K75"/>
    <mergeCell ref="L75:M75"/>
    <mergeCell ref="N75:O75"/>
    <mergeCell ref="E94:K94"/>
    <mergeCell ref="L94:O94"/>
    <mergeCell ref="P94:R94"/>
    <mergeCell ref="L90:O90"/>
    <mergeCell ref="P90:R90"/>
    <mergeCell ref="E91:K91"/>
    <mergeCell ref="L91:O91"/>
    <mergeCell ref="P91:R91"/>
    <mergeCell ref="E90:K90"/>
    <mergeCell ref="C119:R120"/>
    <mergeCell ref="A114:C114"/>
    <mergeCell ref="E114:K114"/>
    <mergeCell ref="L114:R114"/>
    <mergeCell ref="A115:C115"/>
    <mergeCell ref="E115:K115"/>
    <mergeCell ref="L115:R115"/>
    <mergeCell ref="A113:C113"/>
    <mergeCell ref="E113:K113"/>
    <mergeCell ref="L113:R113"/>
    <mergeCell ref="A109:R109"/>
    <mergeCell ref="A110:C110"/>
    <mergeCell ref="E110:K110"/>
    <mergeCell ref="L110:R110"/>
    <mergeCell ref="A111:C111"/>
    <mergeCell ref="E111:K111"/>
    <mergeCell ref="L111:R111"/>
    <mergeCell ref="A112:C112"/>
    <mergeCell ref="A88:C93"/>
    <mergeCell ref="P92:R92"/>
    <mergeCell ref="E93:K93"/>
    <mergeCell ref="L93:O93"/>
    <mergeCell ref="P93:R93"/>
    <mergeCell ref="E112:K112"/>
    <mergeCell ref="L112:R112"/>
    <mergeCell ref="E105:K105"/>
    <mergeCell ref="E104:K104"/>
    <mergeCell ref="E102:K102"/>
    <mergeCell ref="E101:K101"/>
    <mergeCell ref="L96:O96"/>
    <mergeCell ref="P96:R96"/>
    <mergeCell ref="E97:K97"/>
    <mergeCell ref="L97:O97"/>
    <mergeCell ref="P98:R98"/>
    <mergeCell ref="A83:C87"/>
    <mergeCell ref="E83:K83"/>
    <mergeCell ref="L83:O83"/>
    <mergeCell ref="P83:R83"/>
    <mergeCell ref="E84:K84"/>
    <mergeCell ref="L84:O84"/>
    <mergeCell ref="P84:R84"/>
    <mergeCell ref="E86:K86"/>
    <mergeCell ref="L86:O86"/>
    <mergeCell ref="P86:R86"/>
    <mergeCell ref="E87:K87"/>
    <mergeCell ref="L87:O87"/>
    <mergeCell ref="P87:R87"/>
    <mergeCell ref="E85:K85"/>
    <mergeCell ref="L85:O85"/>
    <mergeCell ref="P85:R85"/>
    <mergeCell ref="A78:C82"/>
    <mergeCell ref="E78:K78"/>
    <mergeCell ref="L78:O78"/>
    <mergeCell ref="P78:R78"/>
    <mergeCell ref="E79:K79"/>
    <mergeCell ref="L79:O79"/>
    <mergeCell ref="P79:R79"/>
    <mergeCell ref="E80:K80"/>
    <mergeCell ref="L80:O80"/>
    <mergeCell ref="P80:R80"/>
    <mergeCell ref="P81:R81"/>
    <mergeCell ref="E82:K82"/>
    <mergeCell ref="L82:O82"/>
    <mergeCell ref="P82:R82"/>
    <mergeCell ref="E81:K81"/>
    <mergeCell ref="L81:O81"/>
    <mergeCell ref="J60:K60"/>
    <mergeCell ref="L60:M60"/>
    <mergeCell ref="N60:O60"/>
    <mergeCell ref="P60:Q60"/>
    <mergeCell ref="H61:I61"/>
    <mergeCell ref="J61:K61"/>
    <mergeCell ref="L61:M61"/>
    <mergeCell ref="N61:O61"/>
    <mergeCell ref="A69:R69"/>
    <mergeCell ref="A62:R62"/>
    <mergeCell ref="A63:E63"/>
    <mergeCell ref="F63:H63"/>
    <mergeCell ref="I63:L63"/>
    <mergeCell ref="M63:O63"/>
    <mergeCell ref="P63:R63"/>
    <mergeCell ref="B64:C64"/>
    <mergeCell ref="F64:G64"/>
    <mergeCell ref="H64:I64"/>
    <mergeCell ref="J64:K64"/>
    <mergeCell ref="L64:M64"/>
    <mergeCell ref="N64:O64"/>
    <mergeCell ref="P64:Q64"/>
    <mergeCell ref="A65:A68"/>
    <mergeCell ref="B65:C68"/>
    <mergeCell ref="A70:E70"/>
    <mergeCell ref="F70:H70"/>
    <mergeCell ref="I70:L70"/>
    <mergeCell ref="M70:O70"/>
    <mergeCell ref="P70:R70"/>
    <mergeCell ref="B71:C71"/>
    <mergeCell ref="F71:G71"/>
    <mergeCell ref="H71:I71"/>
    <mergeCell ref="J71:K71"/>
    <mergeCell ref="L71:M71"/>
    <mergeCell ref="N71:O71"/>
    <mergeCell ref="P71:Q71"/>
    <mergeCell ref="P58:Q58"/>
    <mergeCell ref="H59:I59"/>
    <mergeCell ref="J59:K59"/>
    <mergeCell ref="L59:M59"/>
    <mergeCell ref="N59:O59"/>
    <mergeCell ref="P59:Q59"/>
    <mergeCell ref="P57:Q57"/>
    <mergeCell ref="A58:A61"/>
    <mergeCell ref="B58:C61"/>
    <mergeCell ref="D58:D61"/>
    <mergeCell ref="E58:E59"/>
    <mergeCell ref="F58:G61"/>
    <mergeCell ref="H58:I58"/>
    <mergeCell ref="J58:K58"/>
    <mergeCell ref="L58:M58"/>
    <mergeCell ref="N58:O58"/>
    <mergeCell ref="B57:C57"/>
    <mergeCell ref="F57:G57"/>
    <mergeCell ref="H57:I57"/>
    <mergeCell ref="J57:K57"/>
    <mergeCell ref="L57:M57"/>
    <mergeCell ref="N57:O57"/>
    <mergeCell ref="P61:Q61"/>
    <mergeCell ref="E60:E61"/>
    <mergeCell ref="H54:I54"/>
    <mergeCell ref="J54:K54"/>
    <mergeCell ref="L54:M54"/>
    <mergeCell ref="N54:O54"/>
    <mergeCell ref="P54:Q54"/>
    <mergeCell ref="A55:R55"/>
    <mergeCell ref="A56:E56"/>
    <mergeCell ref="F56:H56"/>
    <mergeCell ref="I56:L56"/>
    <mergeCell ref="M56:O56"/>
    <mergeCell ref="P56:R56"/>
    <mergeCell ref="P50:Q50"/>
    <mergeCell ref="A51:A54"/>
    <mergeCell ref="B51:C54"/>
    <mergeCell ref="D51:D54"/>
    <mergeCell ref="E51:E52"/>
    <mergeCell ref="F51:G54"/>
    <mergeCell ref="H51:I51"/>
    <mergeCell ref="J51:K51"/>
    <mergeCell ref="L51:M51"/>
    <mergeCell ref="N51:O51"/>
    <mergeCell ref="B50:C50"/>
    <mergeCell ref="F50:G50"/>
    <mergeCell ref="H50:I50"/>
    <mergeCell ref="J50:K50"/>
    <mergeCell ref="L50:M50"/>
    <mergeCell ref="N50:O50"/>
    <mergeCell ref="P51:Q51"/>
    <mergeCell ref="H52:I52"/>
    <mergeCell ref="E53:E54"/>
    <mergeCell ref="H53:I53"/>
    <mergeCell ref="J53:K53"/>
    <mergeCell ref="L53:M53"/>
    <mergeCell ref="N53:O53"/>
    <mergeCell ref="P53:Q53"/>
    <mergeCell ref="E44:E45"/>
    <mergeCell ref="H44:I44"/>
    <mergeCell ref="J44:K44"/>
    <mergeCell ref="L44:M44"/>
    <mergeCell ref="N44:O44"/>
    <mergeCell ref="P44:Q44"/>
    <mergeCell ref="H45:I45"/>
    <mergeCell ref="A42:A45"/>
    <mergeCell ref="J42:K42"/>
    <mergeCell ref="L42:M42"/>
    <mergeCell ref="N42:O42"/>
    <mergeCell ref="P42:Q42"/>
    <mergeCell ref="H43:I43"/>
    <mergeCell ref="J43:K43"/>
    <mergeCell ref="A26:B26"/>
    <mergeCell ref="F26:G26"/>
    <mergeCell ref="A39:R39"/>
    <mergeCell ref="A40:G40"/>
    <mergeCell ref="H40:I41"/>
    <mergeCell ref="J40:K41"/>
    <mergeCell ref="L40:M41"/>
    <mergeCell ref="N40:O41"/>
    <mergeCell ref="P40:Q41"/>
    <mergeCell ref="R40:R41"/>
    <mergeCell ref="B41:C41"/>
    <mergeCell ref="F41:G41"/>
    <mergeCell ref="B36:R37"/>
    <mergeCell ref="B38:R38"/>
    <mergeCell ref="A30:B30"/>
    <mergeCell ref="E30:G30"/>
    <mergeCell ref="H30:R30"/>
    <mergeCell ref="A31:R31"/>
    <mergeCell ref="A32:A34"/>
    <mergeCell ref="B32:R33"/>
    <mergeCell ref="B34:R34"/>
    <mergeCell ref="A1:R1"/>
    <mergeCell ref="A2:R2"/>
    <mergeCell ref="A3:R3"/>
    <mergeCell ref="A4:R4"/>
    <mergeCell ref="A5:R5"/>
    <mergeCell ref="A22:R22"/>
    <mergeCell ref="A23:B23"/>
    <mergeCell ref="C23:R23"/>
    <mergeCell ref="A17:A18"/>
    <mergeCell ref="B17:R18"/>
    <mergeCell ref="B19:R19"/>
    <mergeCell ref="A20:A21"/>
    <mergeCell ref="B20:E21"/>
    <mergeCell ref="F20:K21"/>
    <mergeCell ref="L20:R21"/>
    <mergeCell ref="A8:R8"/>
    <mergeCell ref="A9:R9"/>
    <mergeCell ref="A10:A12"/>
    <mergeCell ref="B10:R12"/>
    <mergeCell ref="A13:A16"/>
    <mergeCell ref="B13:R16"/>
    <mergeCell ref="A24:B24"/>
    <mergeCell ref="C24:R24"/>
    <mergeCell ref="A25:B25"/>
    <mergeCell ref="C25:R25"/>
    <mergeCell ref="P100:R100"/>
    <mergeCell ref="L100:O100"/>
    <mergeCell ref="P95:R95"/>
    <mergeCell ref="E88:K88"/>
    <mergeCell ref="L88:O88"/>
    <mergeCell ref="P88:R88"/>
    <mergeCell ref="E89:K89"/>
    <mergeCell ref="L89:O89"/>
    <mergeCell ref="P89:R89"/>
    <mergeCell ref="E100:K100"/>
    <mergeCell ref="E95:K95"/>
    <mergeCell ref="L95:O95"/>
    <mergeCell ref="E99:K99"/>
    <mergeCell ref="H26:J26"/>
    <mergeCell ref="K26:M26"/>
    <mergeCell ref="A27:R27"/>
    <mergeCell ref="A28:B28"/>
    <mergeCell ref="C28:R28"/>
    <mergeCell ref="A35:R35"/>
    <mergeCell ref="A36:A38"/>
    <mergeCell ref="L99:O99"/>
    <mergeCell ref="E96:K96"/>
    <mergeCell ref="P106:R106"/>
    <mergeCell ref="E107:K107"/>
    <mergeCell ref="L107:O107"/>
    <mergeCell ref="P107:R107"/>
    <mergeCell ref="E108:K108"/>
    <mergeCell ref="L108:O108"/>
    <mergeCell ref="P108:R108"/>
    <mergeCell ref="E103:K103"/>
    <mergeCell ref="L103:O103"/>
    <mergeCell ref="P103:R103"/>
    <mergeCell ref="L102:O102"/>
    <mergeCell ref="L101:O101"/>
    <mergeCell ref="P102:R102"/>
    <mergeCell ref="P101:R101"/>
    <mergeCell ref="L105:O105"/>
    <mergeCell ref="L104:O104"/>
    <mergeCell ref="P99:R99"/>
    <mergeCell ref="P105:R105"/>
    <mergeCell ref="P104:R104"/>
    <mergeCell ref="P97:R97"/>
    <mergeCell ref="E98:K98"/>
    <mergeCell ref="L98:O98"/>
    <mergeCell ref="N52:O52"/>
    <mergeCell ref="N45:O45"/>
    <mergeCell ref="N43:O43"/>
    <mergeCell ref="L52:M52"/>
    <mergeCell ref="L45:M45"/>
    <mergeCell ref="L43:M43"/>
    <mergeCell ref="J45:K45"/>
    <mergeCell ref="J52:K52"/>
    <mergeCell ref="A106:C108"/>
    <mergeCell ref="E106:K106"/>
    <mergeCell ref="L106:O106"/>
    <mergeCell ref="B42:C45"/>
    <mergeCell ref="D42:D45"/>
    <mergeCell ref="E42:E43"/>
    <mergeCell ref="F42:G45"/>
    <mergeCell ref="H42:I42"/>
    <mergeCell ref="A46:R46"/>
    <mergeCell ref="A47:R47"/>
    <mergeCell ref="A48:R48"/>
    <mergeCell ref="A49:E49"/>
    <mergeCell ref="F49:H49"/>
    <mergeCell ref="I49:L49"/>
    <mergeCell ref="M49:O49"/>
    <mergeCell ref="P49:R49"/>
    <mergeCell ref="D65:D68"/>
    <mergeCell ref="E65:E66"/>
    <mergeCell ref="F65:G68"/>
    <mergeCell ref="H65:I65"/>
    <mergeCell ref="J65:K65"/>
    <mergeCell ref="L65:M65"/>
    <mergeCell ref="N65:O65"/>
    <mergeCell ref="P65:Q65"/>
    <mergeCell ref="H66:I66"/>
    <mergeCell ref="J66:K66"/>
    <mergeCell ref="L66:M66"/>
    <mergeCell ref="N66:O66"/>
    <mergeCell ref="P66:Q66"/>
    <mergeCell ref="E67:E68"/>
    <mergeCell ref="H67:I67"/>
    <mergeCell ref="J67:K67"/>
    <mergeCell ref="L67:M67"/>
    <mergeCell ref="N67:O67"/>
    <mergeCell ref="P67:Q67"/>
    <mergeCell ref="H68:I68"/>
    <mergeCell ref="J68:K68"/>
    <mergeCell ref="L68:M68"/>
    <mergeCell ref="N68:O68"/>
    <mergeCell ref="P68:Q68"/>
  </mergeCells>
  <pageMargins left="0.31496062992125984" right="0.31496062992125984" top="0.35433070866141736" bottom="0.35433070866141736" header="0.31496062992125984" footer="0.31496062992125984"/>
  <pageSetup scale="70" fitToHeight="4" orientation="landscape" r:id="rId1"/>
  <headerFooter>
    <oddFooter>&amp;C&amp;P de &amp;N&amp;R&amp;F</oddFooter>
  </headerFooter>
  <rowBreaks count="2" manualBreakCount="2">
    <brk id="45" max="16383" man="1"/>
    <brk id="9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Desarrollo Humano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Dulce Gro</dc:creator>
  <cp:lastModifiedBy>SECRETARIA</cp:lastModifiedBy>
  <cp:lastPrinted>2019-09-18T20:20:01Z</cp:lastPrinted>
  <dcterms:created xsi:type="dcterms:W3CDTF">2015-04-20T19:30:36Z</dcterms:created>
  <dcterms:modified xsi:type="dcterms:W3CDTF">2023-04-19T15:13:06Z</dcterms:modified>
</cp:coreProperties>
</file>