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/>
  </bookViews>
  <sheets>
    <sheet name="Servicios Publicos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2" l="1"/>
  <c r="L75" i="2" l="1"/>
  <c r="I75" i="2"/>
  <c r="F75" i="2"/>
  <c r="E75" i="2"/>
  <c r="R54" i="2" l="1"/>
  <c r="R45" i="2"/>
  <c r="O73" i="2" l="1"/>
  <c r="R53" i="2"/>
  <c r="P52" i="2" s="1"/>
  <c r="N52" i="2" l="1"/>
  <c r="L52" i="2"/>
  <c r="J52" i="2"/>
  <c r="J51" i="2"/>
  <c r="P51" i="2"/>
  <c r="N51" i="2"/>
  <c r="R52" i="2" l="1"/>
  <c r="L51" i="2"/>
  <c r="R51" i="2" s="1"/>
  <c r="D75" i="2"/>
  <c r="C75" i="2"/>
  <c r="B75" i="2"/>
  <c r="R44" i="2"/>
  <c r="P42" i="2" l="1"/>
  <c r="L42" i="2"/>
  <c r="N42" i="2"/>
  <c r="J42" i="2"/>
  <c r="N43" i="2"/>
  <c r="L43" i="2"/>
  <c r="J43" i="2"/>
  <c r="O75" i="2"/>
  <c r="R43" i="2" l="1"/>
  <c r="R42" i="2"/>
</calcChain>
</file>

<file path=xl/sharedStrings.xml><?xml version="1.0" encoding="utf-8"?>
<sst xmlns="http://schemas.openxmlformats.org/spreadsheetml/2006/main" count="109" uniqueCount="90">
  <si>
    <t>Municipio de San Juan de Sabinas</t>
  </si>
  <si>
    <t>Programa: Administración Pública Municipal</t>
  </si>
  <si>
    <t>Nombre del Subprograma:</t>
  </si>
  <si>
    <t>Descripción  (Que comprende):</t>
  </si>
  <si>
    <t>Unidad Responsable:</t>
  </si>
  <si>
    <r>
      <t>Dependencias o Unidades Participantes (Si aplica)</t>
    </r>
    <r>
      <rPr>
        <sz val="10"/>
        <rFont val="Arial"/>
        <family val="2"/>
      </rPr>
      <t xml:space="preserve">
</t>
    </r>
  </si>
  <si>
    <t>Importe en pesos de la inversión (para proyectos)</t>
  </si>
  <si>
    <t>Importe en total del costo del 
Sub-Programa:</t>
  </si>
  <si>
    <t>EJE Rector del PMD:</t>
  </si>
  <si>
    <t>Objetivos Estratégicos que Impacta</t>
  </si>
  <si>
    <t>Clasificación Programática</t>
  </si>
  <si>
    <t>Finalidad</t>
  </si>
  <si>
    <t>Función</t>
  </si>
  <si>
    <t>Sub Función</t>
  </si>
  <si>
    <t>Población Objetivo</t>
  </si>
  <si>
    <t>Tipo de Población Objetivo</t>
  </si>
  <si>
    <t>Interna:</t>
  </si>
  <si>
    <r>
      <t xml:space="preserve">Externa: </t>
    </r>
    <r>
      <rPr>
        <b/>
        <sz val="14"/>
        <rFont val="Arial"/>
        <family val="2"/>
      </rPr>
      <t>X</t>
    </r>
  </si>
  <si>
    <t>Meta: 100 %</t>
  </si>
  <si>
    <t>Nota: Si la población objetivo es Externa se deberá de cumplir con lo siguiente: Adjunte reglas de operación, Características de apoyo, Lineamientos básicos, criterios de elegibilidad, mecanismos de operación, derechos-obligaciones y causas de baja y difusión del programa</t>
  </si>
  <si>
    <t>FIN: 
(Objetivo General)</t>
  </si>
  <si>
    <t>Objetivo al cual se pretende contribuir con el Subprograma. Se construye a partir del Objetivo Estratégico del PMD</t>
  </si>
  <si>
    <t>PROPÓSITO:</t>
  </si>
  <si>
    <t>Redacción Recomendada: Sujeto (población o área de enfoque) Verbo en presente, Complemento (resultado logrado)</t>
  </si>
  <si>
    <t>INDICADORES Y METAS ASOCIADOS CON EL PROPÓSITO                                                                (Impacto, Eficiencia y Eficacia)</t>
  </si>
  <si>
    <t>Primer Trimestre</t>
  </si>
  <si>
    <t>Segundo Trimestre</t>
  </si>
  <si>
    <t>Tercer Trimestre</t>
  </si>
  <si>
    <t>Cuarto Trimestre</t>
  </si>
  <si>
    <t>FINAL</t>
  </si>
  <si>
    <t>INDICADOR</t>
  </si>
  <si>
    <t>Formula de Cálculo</t>
  </si>
  <si>
    <t>Unidad de Medida</t>
  </si>
  <si>
    <t>Variables</t>
  </si>
  <si>
    <t>Unidad de medida</t>
  </si>
  <si>
    <t>(ICt / IPt) x 100</t>
  </si>
  <si>
    <t>Porcentaje</t>
  </si>
  <si>
    <t>V1: Indicadores cumplidos</t>
  </si>
  <si>
    <t>Indicadores</t>
  </si>
  <si>
    <t>Programado</t>
  </si>
  <si>
    <t>Realizado</t>
  </si>
  <si>
    <t>V2: Indicadores programados</t>
  </si>
  <si>
    <t>Presupuestado</t>
  </si>
  <si>
    <t>Ejercido</t>
  </si>
  <si>
    <t>RELACIÓN DE COMPONENTES o PRODUCTOS GENERALES 
(redacción en términos de que se produce)</t>
  </si>
  <si>
    <t xml:space="preserve">COMPONENTE 1: </t>
  </si>
  <si>
    <t>Unidad ejecutora:</t>
  </si>
  <si>
    <t>Otras unidades involucradas:</t>
  </si>
  <si>
    <t>TOTAL</t>
  </si>
  <si>
    <t>(PEt / PPt) x 100</t>
  </si>
  <si>
    <t>V1: Presupuesto Ejercido</t>
  </si>
  <si>
    <t>Pesos</t>
  </si>
  <si>
    <t>V2: Presupuesto Programado</t>
  </si>
  <si>
    <t>ENTREGABLES (numeración correlacionada con los Componentes)</t>
  </si>
  <si>
    <t>ACTIVIDADES (numeración correlacionada con los entregables)</t>
  </si>
  <si>
    <t>Fecha de Inicio de la Actividad</t>
  </si>
  <si>
    <t>Fecha de Término de la Actividad</t>
  </si>
  <si>
    <t>1.2 Gestión de programas aplicables al municipio</t>
  </si>
  <si>
    <t>1.3 Implementación de los programas</t>
  </si>
  <si>
    <t xml:space="preserve">Condiciones Administrativas No Controlables </t>
  </si>
  <si>
    <t>Observaciones</t>
  </si>
  <si>
    <t xml:space="preserve">Condiciones Operativas No Controlables </t>
  </si>
  <si>
    <t xml:space="preserve">Responsable del Programa o Proyecto: </t>
  </si>
  <si>
    <t>Nombre:</t>
  </si>
  <si>
    <t>Cargo:</t>
  </si>
  <si>
    <t>Director</t>
  </si>
  <si>
    <t>Departamento:</t>
  </si>
  <si>
    <t xml:space="preserve">                          RELACIÓN DE LA DISTRIBUCIÓN DE LOS COSTOS DEL SUB-PROGRAMA POR DEPENDENCIAS INVOLUCRADAS</t>
  </si>
  <si>
    <t>DEPENDENCIA</t>
  </si>
  <si>
    <t>Total</t>
  </si>
  <si>
    <t>1.- No autorización del presupuesto</t>
  </si>
  <si>
    <t>N/A</t>
  </si>
  <si>
    <t>E-PRESTACIÓN DE SERVICIOS PÚBLICOS                                                            Clasificación Funcional del Gasto</t>
  </si>
  <si>
    <t>Subprograma: Servicios Públicos</t>
  </si>
  <si>
    <t>Dirección de Servicios Públicos</t>
  </si>
  <si>
    <t>Prestación del servicio público de limpieza, recolección y aprovechamiento de la basura y la operación de las instalaciones o vehículos donde se realice la transferencia, transporte, almacenamiento, reciclado y disposición final de los residuos sólidos no peligrosos.</t>
  </si>
  <si>
    <t>Brindar a los habitantes del municipio de San Juan de Sabinas el servicios de la recolección de basura e imagen urbana.</t>
  </si>
  <si>
    <t xml:space="preserve">1. Programas de recolección de basura </t>
  </si>
  <si>
    <t>1.1 Elaborar una programación para el recorrido para la recolección de basura</t>
  </si>
  <si>
    <t>1.- Informe de la gestión de los programas de recolección de basura</t>
  </si>
  <si>
    <t>1.- DIRECCIÓN DE SERIVICIOS PUBLICOS</t>
  </si>
  <si>
    <t>Los habitantes de San Juan de Sabinas disfrutan de una buena imagen urbana y recolección de residuos solidos no tóxicos adecuadas que corresponden a los requerimientos de la planeación.</t>
  </si>
  <si>
    <t xml:space="preserve">MUNICIPIO DIGNO  </t>
  </si>
  <si>
    <r>
      <rPr>
        <b/>
        <sz val="11"/>
        <rFont val="Arial"/>
        <family val="2"/>
      </rPr>
      <t xml:space="preserve">Manejo Integral de los Residuos Sólidos Urbanos- </t>
    </r>
    <r>
      <rPr>
        <sz val="11"/>
        <rFont val="Arial"/>
        <family val="2"/>
      </rPr>
      <t xml:space="preserve">Mejorar la calidad del servicio de limpia y manejo de los residuos sólidos para tener un Municipio Limpio. </t>
    </r>
    <r>
      <rPr>
        <b/>
        <sz val="11"/>
        <rFont val="Arial"/>
        <family val="2"/>
      </rPr>
      <t>Agua Potable-</t>
    </r>
    <r>
      <rPr>
        <sz val="11"/>
        <rFont val="Arial"/>
        <family val="2"/>
      </rPr>
      <t>Ampliar la red municipal de drenaje, así como introducirlo en las comunidades que no cuenten con tal servicio.</t>
    </r>
    <r>
      <rPr>
        <b/>
        <sz val="11"/>
        <rFont val="Arial"/>
        <family val="2"/>
      </rPr>
      <t xml:space="preserve"> Alumbrado Público- </t>
    </r>
    <r>
      <rPr>
        <sz val="11"/>
        <rFont val="Arial"/>
        <family val="2"/>
      </rPr>
      <t xml:space="preserve">Mejorar y ampliar la operación y eficiencia del alumbrado público en la cabecera municipal, así como en las diversas comunidades, garantizando la iluminación, visibilidad y seguridad de 
la ciudadanía. </t>
    </r>
  </si>
  <si>
    <t>101-102-502-519</t>
  </si>
  <si>
    <t>Periodo: del 1 de enero al 31 de diciembre de 2023</t>
  </si>
  <si>
    <t>En 2023 se cumple con el 100% de los indicadores de gestión de los servicios de recolección de basura e imagen urbana.</t>
  </si>
  <si>
    <t>En 2023 se desarrollan el 100% de los programas de recolección de basura e imagen urbana.</t>
  </si>
  <si>
    <t>42,260 habitantes de las poblacion del municipio de San Juan de Sabinas.</t>
  </si>
  <si>
    <t>JOSE LUIS OLVERA 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</si>
</sst>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2"/>
    <xf numFmtId="0" fontId="1" fillId="0" borderId="0" xfId="2" applyFill="1"/>
    <xf numFmtId="0" fontId="1" fillId="0" borderId="0" xfId="2" applyFill="1" applyAlignment="1">
      <alignment vertical="center"/>
    </xf>
    <xf numFmtId="0" fontId="1" fillId="2" borderId="2" xfId="2" applyFill="1" applyBorder="1" applyAlignment="1">
      <alignment vertical="center"/>
    </xf>
    <xf numFmtId="0" fontId="1" fillId="2" borderId="6" xfId="2" applyFill="1" applyBorder="1" applyAlignment="1">
      <alignment vertical="center"/>
    </xf>
    <xf numFmtId="0" fontId="1" fillId="2" borderId="7" xfId="2" applyFill="1" applyBorder="1" applyAlignment="1">
      <alignment vertical="center"/>
    </xf>
    <xf numFmtId="0" fontId="1" fillId="2" borderId="8" xfId="2" applyFill="1" applyBorder="1" applyAlignment="1">
      <alignment vertical="center"/>
    </xf>
    <xf numFmtId="0" fontId="1" fillId="2" borderId="2" xfId="2" applyFont="1" applyFill="1" applyBorder="1" applyAlignment="1">
      <alignment vertical="center"/>
    </xf>
    <xf numFmtId="0" fontId="1" fillId="2" borderId="9" xfId="2" applyFont="1" applyFill="1" applyBorder="1" applyAlignment="1">
      <alignment horizontal="center" wrapText="1"/>
    </xf>
    <xf numFmtId="0" fontId="1" fillId="2" borderId="1" xfId="2" applyFill="1" applyBorder="1" applyAlignment="1">
      <alignment horizontal="center" vertical="center" wrapText="1"/>
    </xf>
    <xf numFmtId="44" fontId="1" fillId="2" borderId="1" xfId="2" applyNumberFormat="1" applyFont="1" applyFill="1" applyBorder="1" applyAlignment="1">
      <alignment horizontal="center" vertical="center" wrapText="1"/>
    </xf>
    <xf numFmtId="0" fontId="1" fillId="2" borderId="12" xfId="2" applyFill="1" applyBorder="1" applyAlignment="1">
      <alignment vertical="center" wrapText="1"/>
    </xf>
    <xf numFmtId="0" fontId="1" fillId="0" borderId="2" xfId="2" applyFill="1" applyBorder="1" applyAlignment="1">
      <alignment vertic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2" xfId="2" applyFill="1" applyBorder="1"/>
    <xf numFmtId="0" fontId="7" fillId="0" borderId="2" xfId="2" applyFont="1" applyFill="1" applyBorder="1" applyAlignment="1">
      <alignment vertical="center" wrapText="1"/>
    </xf>
    <xf numFmtId="0" fontId="5" fillId="0" borderId="0" xfId="2" applyFont="1"/>
    <xf numFmtId="44" fontId="1" fillId="0" borderId="2" xfId="1" applyFont="1" applyBorder="1"/>
    <xf numFmtId="0" fontId="1" fillId="0" borderId="0" xfId="2" applyFont="1" applyFill="1"/>
    <xf numFmtId="9" fontId="1" fillId="2" borderId="2" xfId="1" applyNumberFormat="1" applyFont="1" applyFill="1" applyBorder="1" applyAlignment="1">
      <alignment horizontal="center"/>
    </xf>
    <xf numFmtId="44" fontId="10" fillId="2" borderId="2" xfId="1" applyFont="1" applyFill="1" applyBorder="1" applyAlignment="1">
      <alignment horizontal="center" vertical="center"/>
    </xf>
    <xf numFmtId="0" fontId="1" fillId="0" borderId="0" xfId="2" applyBorder="1"/>
    <xf numFmtId="0" fontId="1" fillId="0" borderId="2" xfId="2" applyBorder="1" applyAlignment="1">
      <alignment horizontal="center"/>
    </xf>
    <xf numFmtId="0" fontId="1" fillId="0" borderId="2" xfId="2" applyBorder="1"/>
    <xf numFmtId="0" fontId="1" fillId="2" borderId="10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ill="1" applyBorder="1" applyAlignment="1">
      <alignment vertical="center" wrapText="1"/>
    </xf>
    <xf numFmtId="0" fontId="1" fillId="2" borderId="3" xfId="2" applyFill="1" applyBorder="1" applyAlignment="1">
      <alignment vertical="center"/>
    </xf>
    <xf numFmtId="0" fontId="1" fillId="2" borderId="4" xfId="2" applyFill="1" applyBorder="1" applyAlignment="1">
      <alignment vertical="center"/>
    </xf>
    <xf numFmtId="0" fontId="1" fillId="2" borderId="5" xfId="2" applyFill="1" applyBorder="1" applyAlignment="1">
      <alignment vertical="center"/>
    </xf>
    <xf numFmtId="0" fontId="1" fillId="2" borderId="1" xfId="2" applyFont="1" applyFill="1" applyBorder="1" applyAlignment="1">
      <alignment vertical="center" wrapText="1"/>
    </xf>
    <xf numFmtId="44" fontId="1" fillId="0" borderId="2" xfId="5" applyFont="1" applyFill="1" applyBorder="1"/>
    <xf numFmtId="44" fontId="1" fillId="0" borderId="2" xfId="5" applyFont="1" applyBorder="1"/>
    <xf numFmtId="10" fontId="1" fillId="2" borderId="1" xfId="1" applyNumberFormat="1" applyFont="1" applyFill="1" applyBorder="1" applyAlignment="1">
      <alignment horizontal="center" vertical="center" wrapText="1"/>
    </xf>
    <xf numFmtId="44" fontId="1" fillId="0" borderId="2" xfId="2" applyNumberFormat="1" applyFill="1" applyBorder="1" applyAlignment="1">
      <alignment horizontal="center"/>
    </xf>
    <xf numFmtId="0" fontId="5" fillId="0" borderId="2" xfId="2" applyFont="1" applyBorder="1"/>
    <xf numFmtId="44" fontId="5" fillId="0" borderId="2" xfId="2" applyNumberFormat="1" applyFont="1" applyBorder="1"/>
    <xf numFmtId="0" fontId="1" fillId="2" borderId="2" xfId="2" applyFill="1" applyBorder="1" applyAlignment="1">
      <alignment horizontal="right" vertical="center"/>
    </xf>
    <xf numFmtId="0" fontId="1" fillId="0" borderId="2" xfId="2" applyFill="1" applyBorder="1" applyAlignment="1">
      <alignment horizontal="left"/>
    </xf>
    <xf numFmtId="0" fontId="1" fillId="0" borderId="2" xfId="2" applyBorder="1" applyAlignment="1">
      <alignment horizontal="left" wrapText="1"/>
    </xf>
    <xf numFmtId="0" fontId="1" fillId="2" borderId="6" xfId="2" applyFill="1" applyBorder="1" applyAlignment="1">
      <alignment horizontal="center"/>
    </xf>
    <xf numFmtId="0" fontId="1" fillId="2" borderId="7" xfId="2" applyFill="1" applyBorder="1" applyAlignment="1">
      <alignment horizontal="center"/>
    </xf>
    <xf numFmtId="0" fontId="1" fillId="2" borderId="8" xfId="2" applyFill="1" applyBorder="1" applyAlignment="1">
      <alignment horizontal="center"/>
    </xf>
    <xf numFmtId="0" fontId="2" fillId="2" borderId="13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14" xfId="2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/>
    </xf>
    <xf numFmtId="0" fontId="1" fillId="2" borderId="0" xfId="2" applyFill="1" applyBorder="1" applyAlignment="1">
      <alignment horizontal="center"/>
    </xf>
    <xf numFmtId="0" fontId="1" fillId="2" borderId="14" xfId="2" applyFill="1" applyBorder="1" applyAlignment="1">
      <alignment horizontal="center"/>
    </xf>
    <xf numFmtId="0" fontId="1" fillId="2" borderId="13" xfId="2" applyFill="1" applyBorder="1" applyAlignment="1">
      <alignment horizontal="center"/>
    </xf>
    <xf numFmtId="0" fontId="1" fillId="4" borderId="3" xfId="2" applyFill="1" applyBorder="1" applyAlignment="1">
      <alignment horizontal="center"/>
    </xf>
    <xf numFmtId="0" fontId="1" fillId="4" borderId="4" xfId="2" applyFill="1" applyBorder="1" applyAlignment="1">
      <alignment horizontal="center"/>
    </xf>
    <xf numFmtId="0" fontId="1" fillId="4" borderId="5" xfId="2" applyFill="1" applyBorder="1" applyAlignment="1">
      <alignment horizontal="center"/>
    </xf>
    <xf numFmtId="0" fontId="1" fillId="2" borderId="2" xfId="2" applyFont="1" applyFill="1" applyBorder="1" applyAlignment="1">
      <alignment horizontal="left" vertical="center" wrapText="1"/>
    </xf>
    <xf numFmtId="0" fontId="1" fillId="2" borderId="2" xfId="2" applyFill="1" applyBorder="1" applyAlignment="1">
      <alignment horizontal="left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ill="1" applyBorder="1" applyAlignment="1">
      <alignment horizontal="center" vertical="center" wrapText="1"/>
    </xf>
    <xf numFmtId="0" fontId="1" fillId="2" borderId="8" xfId="2" applyFill="1" applyBorder="1" applyAlignment="1">
      <alignment horizontal="center" vertical="center" wrapText="1"/>
    </xf>
    <xf numFmtId="0" fontId="1" fillId="2" borderId="13" xfId="2" applyFill="1" applyBorder="1" applyAlignment="1">
      <alignment horizontal="center" vertical="center" wrapText="1"/>
    </xf>
    <xf numFmtId="0" fontId="1" fillId="2" borderId="0" xfId="2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 vertical="center" wrapText="1"/>
    </xf>
    <xf numFmtId="0" fontId="1" fillId="2" borderId="15" xfId="2" applyFill="1" applyBorder="1" applyAlignment="1">
      <alignment horizontal="center" vertical="center" wrapText="1"/>
    </xf>
    <xf numFmtId="0" fontId="1" fillId="2" borderId="11" xfId="2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left" vertical="center" wrapText="1"/>
    </xf>
    <xf numFmtId="0" fontId="1" fillId="2" borderId="9" xfId="2" applyFill="1" applyBorder="1" applyAlignment="1">
      <alignment horizontal="left" vertical="center" wrapText="1"/>
    </xf>
    <xf numFmtId="0" fontId="1" fillId="2" borderId="1" xfId="2" applyFill="1" applyBorder="1" applyAlignment="1">
      <alignment horizontal="left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 wrapText="1"/>
    </xf>
    <xf numFmtId="0" fontId="1" fillId="2" borderId="4" xfId="2" applyFill="1" applyBorder="1" applyAlignment="1">
      <alignment horizontal="center" vertical="center" wrapText="1"/>
    </xf>
    <xf numFmtId="0" fontId="1" fillId="2" borderId="5" xfId="2" applyFill="1" applyBorder="1" applyAlignment="1">
      <alignment horizontal="center" vertical="center" wrapText="1"/>
    </xf>
    <xf numFmtId="44" fontId="8" fillId="2" borderId="6" xfId="2" applyNumberFormat="1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left" vertical="center" wrapText="1"/>
    </xf>
    <xf numFmtId="0" fontId="1" fillId="2" borderId="7" xfId="2" applyFont="1" applyFill="1" applyBorder="1" applyAlignment="1">
      <alignment horizontal="left" vertical="center" wrapText="1"/>
    </xf>
    <xf numFmtId="0" fontId="1" fillId="2" borderId="8" xfId="2" applyFont="1" applyFill="1" applyBorder="1" applyAlignment="1">
      <alignment horizontal="left" vertical="center" wrapText="1"/>
    </xf>
    <xf numFmtId="0" fontId="1" fillId="2" borderId="10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1" xfId="2" applyFont="1" applyFill="1" applyBorder="1" applyAlignment="1">
      <alignment horizontal="left" vertical="center" wrapText="1"/>
    </xf>
    <xf numFmtId="44" fontId="1" fillId="2" borderId="6" xfId="5" applyFont="1" applyFill="1" applyBorder="1" applyAlignment="1">
      <alignment vertical="center" wrapText="1"/>
    </xf>
    <xf numFmtId="44" fontId="1" fillId="2" borderId="7" xfId="5" applyFont="1" applyFill="1" applyBorder="1" applyAlignment="1">
      <alignment vertical="center" wrapText="1"/>
    </xf>
    <xf numFmtId="44" fontId="1" fillId="2" borderId="8" xfId="5" applyFont="1" applyFill="1" applyBorder="1" applyAlignment="1">
      <alignment vertical="center" wrapText="1"/>
    </xf>
    <xf numFmtId="44" fontId="1" fillId="2" borderId="10" xfId="5" applyFont="1" applyFill="1" applyBorder="1" applyAlignment="1">
      <alignment vertical="center" wrapText="1"/>
    </xf>
    <xf numFmtId="44" fontId="1" fillId="2" borderId="15" xfId="5" applyFont="1" applyFill="1" applyBorder="1" applyAlignment="1">
      <alignment vertical="center" wrapText="1"/>
    </xf>
    <xf numFmtId="44" fontId="1" fillId="2" borderId="11" xfId="5" applyFont="1" applyFill="1" applyBorder="1" applyAlignment="1">
      <alignment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/>
    </xf>
    <xf numFmtId="0" fontId="5" fillId="2" borderId="3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  <xf numFmtId="0" fontId="5" fillId="2" borderId="5" xfId="2" applyFont="1" applyFill="1" applyBorder="1" applyAlignment="1">
      <alignment horizontal="left" vertical="center"/>
    </xf>
    <xf numFmtId="0" fontId="1" fillId="2" borderId="3" xfId="2" applyFill="1" applyBorder="1" applyAlignment="1">
      <alignment horizontal="left" vertical="center"/>
    </xf>
    <xf numFmtId="0" fontId="1" fillId="2" borderId="5" xfId="2" applyFill="1" applyBorder="1" applyAlignment="1">
      <alignment horizontal="left" vertical="center"/>
    </xf>
    <xf numFmtId="0" fontId="11" fillId="0" borderId="10" xfId="2" applyFont="1" applyFill="1" applyBorder="1" applyAlignment="1">
      <alignment horizontal="left" vertical="center" wrapText="1"/>
    </xf>
    <xf numFmtId="0" fontId="11" fillId="0" borderId="15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" fillId="2" borderId="4" xfId="2" applyFill="1" applyBorder="1" applyAlignment="1">
      <alignment horizontal="left" vertical="center"/>
    </xf>
    <xf numFmtId="0" fontId="7" fillId="2" borderId="3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1" fillId="2" borderId="3" xfId="2" applyFill="1" applyBorder="1" applyAlignment="1">
      <alignment horizontal="right" vertical="center"/>
    </xf>
    <xf numFmtId="0" fontId="1" fillId="2" borderId="4" xfId="2" applyFill="1" applyBorder="1" applyAlignment="1">
      <alignment horizontal="right" vertical="center"/>
    </xf>
    <xf numFmtId="0" fontId="1" fillId="2" borderId="5" xfId="2" applyFill="1" applyBorder="1" applyAlignment="1">
      <alignment horizontal="right" vertical="center"/>
    </xf>
    <xf numFmtId="0" fontId="1" fillId="2" borderId="4" xfId="2" applyFill="1" applyBorder="1" applyAlignment="1">
      <alignment horizontal="center" vertical="center"/>
    </xf>
    <xf numFmtId="0" fontId="1" fillId="2" borderId="3" xfId="2" applyFill="1" applyBorder="1" applyAlignment="1">
      <alignment vertical="center"/>
    </xf>
    <xf numFmtId="0" fontId="1" fillId="2" borderId="4" xfId="2" applyFill="1" applyBorder="1" applyAlignment="1">
      <alignment vertical="center"/>
    </xf>
    <xf numFmtId="0" fontId="1" fillId="2" borderId="5" xfId="2" applyFill="1" applyBorder="1" applyAlignment="1">
      <alignment vertical="center"/>
    </xf>
    <xf numFmtId="0" fontId="1" fillId="2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left" vertical="center"/>
    </xf>
    <xf numFmtId="0" fontId="1" fillId="0" borderId="4" xfId="2" applyFill="1" applyBorder="1" applyAlignment="1">
      <alignment horizontal="left" vertical="center"/>
    </xf>
    <xf numFmtId="0" fontId="1" fillId="0" borderId="5" xfId="2" applyFill="1" applyBorder="1" applyAlignment="1">
      <alignment horizontal="left" vertical="center"/>
    </xf>
    <xf numFmtId="0" fontId="1" fillId="2" borderId="3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1" fillId="4" borderId="3" xfId="2" applyFill="1" applyBorder="1" applyAlignment="1">
      <alignment horizontal="center" vertical="center"/>
    </xf>
    <xf numFmtId="0" fontId="1" fillId="4" borderId="4" xfId="2" applyFill="1" applyBorder="1" applyAlignment="1">
      <alignment horizontal="center" vertical="center"/>
    </xf>
    <xf numFmtId="0" fontId="1" fillId="4" borderId="5" xfId="2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 wrapText="1"/>
    </xf>
    <xf numFmtId="0" fontId="1" fillId="2" borderId="2" xfId="2" applyFill="1" applyBorder="1" applyAlignment="1">
      <alignment vertical="center" wrapText="1"/>
    </xf>
    <xf numFmtId="0" fontId="1" fillId="0" borderId="6" xfId="2" applyFont="1" applyFill="1" applyBorder="1" applyAlignment="1">
      <alignment horizontal="left" vertical="center" wrapText="1"/>
    </xf>
    <xf numFmtId="0" fontId="1" fillId="0" borderId="7" xfId="2" applyFill="1" applyBorder="1" applyAlignment="1">
      <alignment horizontal="left" vertical="center" wrapText="1"/>
    </xf>
    <xf numFmtId="0" fontId="1" fillId="0" borderId="8" xfId="2" applyFill="1" applyBorder="1" applyAlignment="1">
      <alignment horizontal="left" vertical="center" wrapText="1"/>
    </xf>
    <xf numFmtId="0" fontId="1" fillId="0" borderId="13" xfId="2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1" fillId="0" borderId="14" xfId="2" applyFill="1" applyBorder="1" applyAlignment="1">
      <alignment horizontal="left" vertical="center" wrapText="1"/>
    </xf>
    <xf numFmtId="0" fontId="1" fillId="3" borderId="10" xfId="2" applyFont="1" applyFill="1" applyBorder="1" applyAlignment="1">
      <alignment horizontal="left" vertical="center" wrapText="1"/>
    </xf>
    <xf numFmtId="0" fontId="1" fillId="3" borderId="15" xfId="2" applyFill="1" applyBorder="1" applyAlignment="1">
      <alignment horizontal="left" vertical="center" wrapText="1"/>
    </xf>
    <xf numFmtId="0" fontId="1" fillId="3" borderId="11" xfId="2" applyFill="1" applyBorder="1" applyAlignment="1">
      <alignment horizontal="left" vertical="center" wrapText="1"/>
    </xf>
    <xf numFmtId="0" fontId="7" fillId="4" borderId="3" xfId="2" applyFont="1" applyFill="1" applyBorder="1" applyAlignment="1">
      <alignment horizontal="left" vertical="center" wrapText="1"/>
    </xf>
    <xf numFmtId="0" fontId="7" fillId="4" borderId="4" xfId="2" applyFont="1" applyFill="1" applyBorder="1" applyAlignment="1">
      <alignment horizontal="left" vertical="center" wrapText="1"/>
    </xf>
    <xf numFmtId="0" fontId="7" fillId="4" borderId="5" xfId="2" applyFont="1" applyFill="1" applyBorder="1" applyAlignment="1">
      <alignment horizontal="left" vertical="center" wrapText="1"/>
    </xf>
    <xf numFmtId="0" fontId="1" fillId="2" borderId="9" xfId="2" applyFill="1" applyBorder="1" applyAlignment="1">
      <alignment vertical="center" wrapText="1"/>
    </xf>
    <xf numFmtId="0" fontId="1" fillId="2" borderId="1" xfId="2" applyFill="1" applyBorder="1" applyAlignment="1">
      <alignment vertical="center" wrapText="1"/>
    </xf>
    <xf numFmtId="0" fontId="1" fillId="3" borderId="10" xfId="2" applyFill="1" applyBorder="1" applyAlignment="1">
      <alignment horizontal="left" vertical="center" wrapText="1"/>
    </xf>
    <xf numFmtId="0" fontId="1" fillId="0" borderId="13" xfId="2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14" xfId="2" applyFill="1" applyBorder="1" applyAlignment="1">
      <alignment horizontal="center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0" xfId="2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0" fontId="1" fillId="0" borderId="6" xfId="2" applyFont="1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1" fillId="0" borderId="13" xfId="2" applyFill="1" applyBorder="1" applyAlignment="1">
      <alignment horizontal="center" vertical="center" wrapText="1"/>
    </xf>
    <xf numFmtId="0" fontId="1" fillId="0" borderId="14" xfId="2" applyFill="1" applyBorder="1" applyAlignment="1">
      <alignment horizontal="center" vertical="center" wrapText="1"/>
    </xf>
    <xf numFmtId="0" fontId="1" fillId="0" borderId="10" xfId="2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1" fillId="2" borderId="8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14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 wrapText="1"/>
    </xf>
    <xf numFmtId="0" fontId="1" fillId="2" borderId="9" xfId="2" applyFill="1" applyBorder="1" applyAlignment="1">
      <alignment horizontal="left" vertical="top" wrapText="1"/>
    </xf>
    <xf numFmtId="0" fontId="1" fillId="2" borderId="1" xfId="2" applyFill="1" applyBorder="1" applyAlignment="1">
      <alignment horizontal="left" vertical="top" wrapText="1"/>
    </xf>
    <xf numFmtId="10" fontId="1" fillId="0" borderId="3" xfId="2" applyNumberFormat="1" applyFill="1" applyBorder="1" applyAlignment="1">
      <alignment horizontal="center"/>
    </xf>
    <xf numFmtId="10" fontId="1" fillId="0" borderId="5" xfId="2" applyNumberFormat="1" applyFill="1" applyBorder="1" applyAlignment="1">
      <alignment horizontal="center"/>
    </xf>
    <xf numFmtId="10" fontId="1" fillId="0" borderId="3" xfId="4" applyNumberFormat="1" applyFont="1" applyFill="1" applyBorder="1" applyAlignment="1">
      <alignment horizontal="center"/>
    </xf>
    <xf numFmtId="10" fontId="1" fillId="0" borderId="5" xfId="4" applyNumberFormat="1" applyFont="1" applyFill="1" applyBorder="1" applyAlignment="1">
      <alignment horizontal="center"/>
    </xf>
    <xf numFmtId="44" fontId="10" fillId="0" borderId="3" xfId="1" applyFont="1" applyFill="1" applyBorder="1" applyAlignment="1">
      <alignment horizontal="center" vertical="center"/>
    </xf>
    <xf numFmtId="44" fontId="10" fillId="0" borderId="5" xfId="1" applyFont="1" applyFill="1" applyBorder="1" applyAlignment="1">
      <alignment horizontal="center" vertical="center"/>
    </xf>
    <xf numFmtId="8" fontId="1" fillId="2" borderId="3" xfId="5" applyNumberFormat="1" applyFont="1" applyFill="1" applyBorder="1" applyAlignment="1">
      <alignment horizontal="center" vertical="center" wrapText="1"/>
    </xf>
    <xf numFmtId="44" fontId="1" fillId="2" borderId="5" xfId="5" applyFont="1" applyFill="1" applyBorder="1" applyAlignment="1">
      <alignment horizontal="center" vertical="center" wrapText="1"/>
    </xf>
    <xf numFmtId="44" fontId="1" fillId="2" borderId="3" xfId="5" applyFont="1" applyFill="1" applyBorder="1" applyAlignment="1">
      <alignment horizontal="center" vertical="center" wrapText="1"/>
    </xf>
    <xf numFmtId="44" fontId="1" fillId="0" borderId="3" xfId="5" applyFont="1" applyFill="1" applyBorder="1" applyAlignment="1">
      <alignment horizontal="center"/>
    </xf>
    <xf numFmtId="44" fontId="1" fillId="0" borderId="5" xfId="5" applyFont="1" applyFill="1" applyBorder="1" applyAlignment="1">
      <alignment horizontal="center"/>
    </xf>
    <xf numFmtId="0" fontId="1" fillId="0" borderId="6" xfId="2" applyFill="1" applyBorder="1" applyAlignment="1">
      <alignment horizontal="center" wrapText="1"/>
    </xf>
    <xf numFmtId="0" fontId="1" fillId="0" borderId="7" xfId="2" applyFill="1" applyBorder="1" applyAlignment="1">
      <alignment horizontal="center"/>
    </xf>
    <xf numFmtId="0" fontId="1" fillId="0" borderId="4" xfId="2" applyFill="1" applyBorder="1" applyAlignment="1">
      <alignment horizontal="center"/>
    </xf>
    <xf numFmtId="0" fontId="1" fillId="0" borderId="5" xfId="2" applyFill="1" applyBorder="1" applyAlignment="1">
      <alignment horizont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7" xfId="2" applyFont="1" applyFill="1" applyBorder="1" applyAlignment="1">
      <alignment horizontal="left" vertical="top" wrapText="1"/>
    </xf>
    <xf numFmtId="0" fontId="1" fillId="2" borderId="8" xfId="2" applyFont="1" applyFill="1" applyBorder="1" applyAlignment="1">
      <alignment horizontal="left" vertical="top" wrapText="1"/>
    </xf>
    <xf numFmtId="0" fontId="1" fillId="2" borderId="10" xfId="2" applyFont="1" applyFill="1" applyBorder="1" applyAlignment="1">
      <alignment horizontal="center" vertical="top" wrapText="1"/>
    </xf>
    <xf numFmtId="0" fontId="1" fillId="2" borderId="15" xfId="2" applyFont="1" applyFill="1" applyBorder="1" applyAlignment="1">
      <alignment horizontal="center" vertical="top" wrapText="1"/>
    </xf>
    <xf numFmtId="0" fontId="1" fillId="2" borderId="11" xfId="2" applyFont="1" applyFill="1" applyBorder="1" applyAlignment="1">
      <alignment horizontal="center" vertical="top" wrapText="1"/>
    </xf>
    <xf numFmtId="0" fontId="1" fillId="2" borderId="10" xfId="2" applyFill="1" applyBorder="1" applyAlignment="1">
      <alignment horizontal="center" vertical="center"/>
    </xf>
    <xf numFmtId="0" fontId="1" fillId="2" borderId="11" xfId="2" applyFill="1" applyBorder="1" applyAlignment="1">
      <alignment horizontal="center" vertical="center"/>
    </xf>
    <xf numFmtId="49" fontId="1" fillId="0" borderId="12" xfId="2" applyNumberFormat="1" applyFont="1" applyFill="1" applyBorder="1" applyAlignment="1">
      <alignment horizontal="center" vertical="center" wrapText="1"/>
    </xf>
    <xf numFmtId="49" fontId="1" fillId="0" borderId="9" xfId="2" applyNumberFormat="1" applyFill="1" applyBorder="1" applyAlignment="1">
      <alignment horizontal="center" vertical="center" wrapText="1"/>
    </xf>
    <xf numFmtId="0" fontId="1" fillId="0" borderId="1" xfId="2" applyBorder="1" applyAlignment="1">
      <alignment horizontal="left" vertical="top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wrapText="1"/>
    </xf>
    <xf numFmtId="0" fontId="1" fillId="0" borderId="4" xfId="2" applyFont="1" applyFill="1" applyBorder="1" applyAlignment="1">
      <alignment horizontal="center" wrapText="1"/>
    </xf>
    <xf numFmtId="0" fontId="1" fillId="0" borderId="5" xfId="2" applyFont="1" applyFill="1" applyBorder="1" applyAlignment="1">
      <alignment horizontal="center" wrapText="1"/>
    </xf>
    <xf numFmtId="0" fontId="1" fillId="0" borderId="3" xfId="2" applyFill="1" applyBorder="1" applyAlignment="1">
      <alignment horizontal="center" vertical="center" wrapText="1"/>
    </xf>
    <xf numFmtId="0" fontId="1" fillId="0" borderId="5" xfId="2" applyFill="1" applyBorder="1" applyAlignment="1">
      <alignment horizontal="center" vertical="center" wrapText="1"/>
    </xf>
    <xf numFmtId="44" fontId="10" fillId="2" borderId="3" xfId="1" applyFont="1" applyFill="1" applyBorder="1" applyAlignment="1">
      <alignment horizontal="center" vertical="center" wrapText="1"/>
    </xf>
    <xf numFmtId="44" fontId="10" fillId="2" borderId="5" xfId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left" vertical="center" wrapText="1"/>
    </xf>
    <xf numFmtId="0" fontId="1" fillId="0" borderId="4" xfId="2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left" vertical="center" wrapText="1"/>
    </xf>
    <xf numFmtId="14" fontId="1" fillId="0" borderId="3" xfId="2" applyNumberFormat="1" applyFill="1" applyBorder="1" applyAlignment="1">
      <alignment horizontal="center" vertical="center" wrapText="1"/>
    </xf>
    <xf numFmtId="14" fontId="1" fillId="0" borderId="4" xfId="2" applyNumberFormat="1" applyFill="1" applyBorder="1" applyAlignment="1">
      <alignment horizontal="center" vertical="center" wrapText="1"/>
    </xf>
    <xf numFmtId="14" fontId="1" fillId="0" borderId="5" xfId="2" applyNumberForma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left" vertical="center" wrapText="1"/>
    </xf>
    <xf numFmtId="0" fontId="1" fillId="0" borderId="9" xfId="2" applyFill="1" applyBorder="1" applyAlignment="1">
      <alignment horizontal="left" vertical="center" wrapText="1"/>
    </xf>
    <xf numFmtId="0" fontId="1" fillId="0" borderId="1" xfId="2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2" xfId="2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1" fillId="0" borderId="4" xfId="2" applyFill="1" applyBorder="1" applyAlignment="1">
      <alignment horizontal="center" vertical="center" wrapText="1"/>
    </xf>
    <xf numFmtId="0" fontId="1" fillId="0" borderId="3" xfId="2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5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2" xfId="2" applyBorder="1" applyAlignment="1"/>
    <xf numFmtId="44" fontId="5" fillId="0" borderId="3" xfId="2" applyNumberFormat="1" applyFont="1" applyBorder="1" applyAlignment="1">
      <alignment horizontal="center"/>
    </xf>
    <xf numFmtId="44" fontId="5" fillId="0" borderId="4" xfId="2" applyNumberFormat="1" applyFont="1" applyBorder="1" applyAlignment="1">
      <alignment horizontal="center"/>
    </xf>
    <xf numFmtId="44" fontId="5" fillId="0" borderId="5" xfId="2" applyNumberFormat="1" applyFont="1" applyBorder="1" applyAlignment="1">
      <alignment horizontal="center"/>
    </xf>
    <xf numFmtId="44" fontId="5" fillId="0" borderId="2" xfId="1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44" fontId="1" fillId="0" borderId="3" xfId="5" applyFont="1" applyBorder="1" applyAlignment="1">
      <alignment horizontal="center"/>
    </xf>
    <xf numFmtId="44" fontId="1" fillId="0" borderId="4" xfId="5" applyFont="1" applyBorder="1" applyAlignment="1">
      <alignment horizontal="center"/>
    </xf>
    <xf numFmtId="44" fontId="1" fillId="0" borderId="5" xfId="5" applyFont="1" applyBorder="1" applyAlignment="1">
      <alignment horizontal="center"/>
    </xf>
    <xf numFmtId="44" fontId="1" fillId="0" borderId="2" xfId="2" applyNumberFormat="1" applyBorder="1" applyAlignment="1">
      <alignment horizontal="center"/>
    </xf>
  </cellXfs>
  <cellStyles count="6">
    <cellStyle name="Moneda" xfId="5" builtinId="4"/>
    <cellStyle name="Moneda 2" xfId="1"/>
    <cellStyle name="Normal" xfId="0" builtinId="0"/>
    <cellStyle name="Normal 2" xfId="2"/>
    <cellStyle name="Porcentaje" xfId="4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76200</xdr:rowOff>
    </xdr:from>
    <xdr:to>
      <xdr:col>2</xdr:col>
      <xdr:colOff>613410</xdr:colOff>
      <xdr:row>7</xdr:row>
      <xdr:rowOff>95250</xdr:rowOff>
    </xdr:to>
    <xdr:pic>
      <xdr:nvPicPr>
        <xdr:cNvPr id="2" name="1 Imagen" descr="Texto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200"/>
          <a:ext cx="3175635" cy="1514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66675</xdr:colOff>
      <xdr:row>0</xdr:row>
      <xdr:rowOff>28575</xdr:rowOff>
    </xdr:from>
    <xdr:to>
      <xdr:col>17</xdr:col>
      <xdr:colOff>1038860</xdr:colOff>
      <xdr:row>7</xdr:row>
      <xdr:rowOff>95250</xdr:rowOff>
    </xdr:to>
    <xdr:pic>
      <xdr:nvPicPr>
        <xdr:cNvPr id="3" name="2 Imagen" descr="Imagen que contiene 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28575"/>
          <a:ext cx="3086735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S75"/>
  <sheetViews>
    <sheetView showGridLines="0" tabSelected="1" topLeftCell="A58" zoomScaleNormal="100" workbookViewId="0">
      <selection activeCell="A55" sqref="A55:R55"/>
    </sheetView>
  </sheetViews>
  <sheetFormatPr baseColWidth="10" defaultColWidth="9.140625" defaultRowHeight="12.75" x14ac:dyDescent="0.2"/>
  <cols>
    <col min="1" max="1" width="25.7109375" style="1" customWidth="1"/>
    <col min="2" max="2" width="16.28515625" style="1" customWidth="1"/>
    <col min="3" max="3" width="14.5703125" style="1" customWidth="1"/>
    <col min="4" max="4" width="15.85546875" style="1" customWidth="1"/>
    <col min="5" max="5" width="20.28515625" style="1" customWidth="1"/>
    <col min="6" max="6" width="11.85546875" style="1" customWidth="1"/>
    <col min="7" max="7" width="9.5703125" style="1" customWidth="1"/>
    <col min="8" max="8" width="7.42578125" style="1" customWidth="1"/>
    <col min="9" max="9" width="6" style="1" customWidth="1"/>
    <col min="10" max="10" width="8.85546875" style="1" customWidth="1"/>
    <col min="11" max="11" width="8.140625" style="1" customWidth="1"/>
    <col min="12" max="12" width="7.42578125" style="1" customWidth="1"/>
    <col min="13" max="13" width="7.28515625" style="1" customWidth="1"/>
    <col min="14" max="14" width="9.28515625" style="1" customWidth="1"/>
    <col min="15" max="15" width="7.5703125" style="1" customWidth="1"/>
    <col min="16" max="16" width="7.28515625" style="1" customWidth="1"/>
    <col min="17" max="17" width="7.5703125" style="1" customWidth="1"/>
    <col min="18" max="18" width="17.28515625" style="1" customWidth="1"/>
    <col min="19" max="256" width="11.42578125" style="1" customWidth="1"/>
    <col min="257" max="16384" width="9.140625" style="1"/>
  </cols>
  <sheetData>
    <row r="1" spans="1:18" x14ac:dyDescent="0.2">
      <c r="A1" s="42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4"/>
    </row>
    <row r="2" spans="1:18" ht="23.25" x14ac:dyDescent="0.35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</row>
    <row r="3" spans="1:18" ht="20.25" x14ac:dyDescent="0.3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0"/>
    </row>
    <row r="4" spans="1:18" ht="18" x14ac:dyDescent="0.25">
      <c r="A4" s="51" t="s">
        <v>73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3"/>
    </row>
    <row r="5" spans="1:18" ht="18" x14ac:dyDescent="0.2">
      <c r="A5" s="54" t="s">
        <v>85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6"/>
    </row>
    <row r="6" spans="1:18" x14ac:dyDescent="0.2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</row>
    <row r="7" spans="1:18" x14ac:dyDescent="0.2">
      <c r="A7" s="60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9"/>
    </row>
    <row r="8" spans="1:18" x14ac:dyDescent="0.2">
      <c r="A8" s="60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</row>
    <row r="9" spans="1:18" x14ac:dyDescent="0.2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</row>
    <row r="10" spans="1:18" s="2" customFormat="1" x14ac:dyDescent="0.2">
      <c r="A10" s="64" t="s">
        <v>2</v>
      </c>
      <c r="B10" s="66" t="s">
        <v>74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</row>
    <row r="11" spans="1:18" s="2" customFormat="1" x14ac:dyDescent="0.2">
      <c r="A11" s="65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</row>
    <row r="12" spans="1:18" s="2" customFormat="1" x14ac:dyDescent="0.2">
      <c r="A12" s="65"/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</row>
    <row r="13" spans="1:18" s="2" customFormat="1" x14ac:dyDescent="0.2">
      <c r="A13" s="75" t="s">
        <v>3</v>
      </c>
      <c r="B13" s="78" t="s">
        <v>76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</row>
    <row r="14" spans="1:18" s="2" customFormat="1" x14ac:dyDescent="0.2">
      <c r="A14" s="76"/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3"/>
    </row>
    <row r="15" spans="1:18" s="2" customFormat="1" x14ac:dyDescent="0.2">
      <c r="A15" s="76"/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3"/>
    </row>
    <row r="16" spans="1:18" s="2" customFormat="1" x14ac:dyDescent="0.2">
      <c r="A16" s="77"/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/>
    </row>
    <row r="17" spans="1:19" s="2" customFormat="1" x14ac:dyDescent="0.2">
      <c r="A17" s="87" t="s">
        <v>4</v>
      </c>
      <c r="B17" s="89" t="s">
        <v>74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1"/>
    </row>
    <row r="18" spans="1:19" s="2" customFormat="1" x14ac:dyDescent="0.2">
      <c r="A18" s="88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4"/>
    </row>
    <row r="19" spans="1:19" s="2" customFormat="1" ht="38.25" x14ac:dyDescent="0.2">
      <c r="A19" s="32" t="s">
        <v>5</v>
      </c>
      <c r="B19" s="95" t="s">
        <v>71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</row>
    <row r="20" spans="1:19" s="2" customFormat="1" x14ac:dyDescent="0.2">
      <c r="A20" s="64" t="s">
        <v>6</v>
      </c>
      <c r="B20" s="98">
        <v>0</v>
      </c>
      <c r="C20" s="99"/>
      <c r="D20" s="99"/>
      <c r="E20" s="100"/>
      <c r="F20" s="104" t="s">
        <v>7</v>
      </c>
      <c r="G20" s="105"/>
      <c r="H20" s="105"/>
      <c r="I20" s="105"/>
      <c r="J20" s="105"/>
      <c r="K20" s="106"/>
      <c r="L20" s="110">
        <v>38223093.5</v>
      </c>
      <c r="M20" s="111"/>
      <c r="N20" s="111"/>
      <c r="O20" s="111"/>
      <c r="P20" s="111"/>
      <c r="Q20" s="111"/>
      <c r="R20" s="112"/>
    </row>
    <row r="21" spans="1:19" s="2" customFormat="1" x14ac:dyDescent="0.2">
      <c r="A21" s="64"/>
      <c r="B21" s="101"/>
      <c r="C21" s="102"/>
      <c r="D21" s="102"/>
      <c r="E21" s="103"/>
      <c r="F21" s="107"/>
      <c r="G21" s="108"/>
      <c r="H21" s="108"/>
      <c r="I21" s="108"/>
      <c r="J21" s="108"/>
      <c r="K21" s="109"/>
      <c r="L21" s="113"/>
      <c r="M21" s="114"/>
      <c r="N21" s="114"/>
      <c r="O21" s="114"/>
      <c r="P21" s="114"/>
      <c r="Q21" s="114"/>
      <c r="R21" s="115"/>
    </row>
    <row r="22" spans="1:19" s="2" customFormat="1" x14ac:dyDescent="0.2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8"/>
    </row>
    <row r="23" spans="1:19" s="2" customFormat="1" ht="32.25" customHeight="1" x14ac:dyDescent="0.2">
      <c r="A23" s="119" t="s">
        <v>8</v>
      </c>
      <c r="B23" s="120"/>
      <c r="C23" s="121" t="s">
        <v>82</v>
      </c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3"/>
    </row>
    <row r="24" spans="1:19" s="2" customFormat="1" ht="104.25" customHeight="1" x14ac:dyDescent="0.2">
      <c r="A24" s="124" t="s">
        <v>9</v>
      </c>
      <c r="B24" s="125"/>
      <c r="C24" s="126" t="s">
        <v>83</v>
      </c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8"/>
    </row>
    <row r="25" spans="1:19" s="3" customFormat="1" ht="18" customHeight="1" x14ac:dyDescent="0.25">
      <c r="A25" s="119" t="s">
        <v>10</v>
      </c>
      <c r="B25" s="120"/>
      <c r="C25" s="124" t="s">
        <v>72</v>
      </c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5"/>
    </row>
    <row r="26" spans="1:19" s="2" customFormat="1" ht="24" customHeight="1" x14ac:dyDescent="0.2">
      <c r="A26" s="119"/>
      <c r="B26" s="120"/>
      <c r="C26" s="39" t="s">
        <v>11</v>
      </c>
      <c r="D26" s="4">
        <v>1</v>
      </c>
      <c r="E26" s="39" t="s">
        <v>12</v>
      </c>
      <c r="F26" s="130">
        <v>3</v>
      </c>
      <c r="G26" s="131"/>
      <c r="H26" s="132" t="s">
        <v>13</v>
      </c>
      <c r="I26" s="133"/>
      <c r="J26" s="134"/>
      <c r="K26" s="119">
        <v>4</v>
      </c>
      <c r="L26" s="135"/>
      <c r="M26" s="120"/>
      <c r="N26" s="29"/>
      <c r="O26" s="30"/>
      <c r="P26" s="30"/>
      <c r="Q26" s="30"/>
      <c r="R26" s="31"/>
    </row>
    <row r="27" spans="1:19" s="2" customFormat="1" x14ac:dyDescent="0.2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8"/>
    </row>
    <row r="28" spans="1:19" s="2" customFormat="1" ht="24" customHeight="1" x14ac:dyDescent="0.2">
      <c r="A28" s="139" t="s">
        <v>14</v>
      </c>
      <c r="B28" s="120"/>
      <c r="C28" s="140" t="s">
        <v>88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2"/>
      <c r="S28" s="19"/>
    </row>
    <row r="29" spans="1:19" s="2" customFormat="1" ht="4.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19" s="2" customFormat="1" ht="51.75" customHeight="1" x14ac:dyDescent="0.2">
      <c r="A30" s="139" t="s">
        <v>15</v>
      </c>
      <c r="B30" s="120"/>
      <c r="C30" s="8" t="s">
        <v>16</v>
      </c>
      <c r="D30" s="8" t="s">
        <v>17</v>
      </c>
      <c r="E30" s="143" t="s">
        <v>18</v>
      </c>
      <c r="F30" s="129"/>
      <c r="G30" s="125"/>
      <c r="H30" s="144" t="s">
        <v>19</v>
      </c>
      <c r="I30" s="145"/>
      <c r="J30" s="145"/>
      <c r="K30" s="145"/>
      <c r="L30" s="145"/>
      <c r="M30" s="145"/>
      <c r="N30" s="145"/>
      <c r="O30" s="145"/>
      <c r="P30" s="145"/>
      <c r="Q30" s="145"/>
      <c r="R30" s="146"/>
    </row>
    <row r="31" spans="1:19" s="2" customFormat="1" x14ac:dyDescent="0.2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9"/>
    </row>
    <row r="32" spans="1:19" x14ac:dyDescent="0.2">
      <c r="A32" s="150" t="s">
        <v>20</v>
      </c>
      <c r="B32" s="152" t="s">
        <v>75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4"/>
    </row>
    <row r="33" spans="1:18" x14ac:dyDescent="0.2">
      <c r="A33" s="151"/>
      <c r="B33" s="155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7"/>
    </row>
    <row r="34" spans="1:18" x14ac:dyDescent="0.2">
      <c r="A34" s="151"/>
      <c r="B34" s="158" t="s">
        <v>21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60"/>
    </row>
    <row r="35" spans="1:18" x14ac:dyDescent="0.2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3"/>
    </row>
    <row r="36" spans="1:18" x14ac:dyDescent="0.2">
      <c r="A36" s="87" t="s">
        <v>22</v>
      </c>
      <c r="B36" s="152" t="s">
        <v>81</v>
      </c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4"/>
    </row>
    <row r="37" spans="1:18" x14ac:dyDescent="0.2">
      <c r="A37" s="164"/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7"/>
    </row>
    <row r="38" spans="1:18" x14ac:dyDescent="0.2">
      <c r="A38" s="165"/>
      <c r="B38" s="166" t="s">
        <v>23</v>
      </c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60"/>
    </row>
    <row r="39" spans="1:18" x14ac:dyDescent="0.2">
      <c r="A39" s="167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9"/>
    </row>
    <row r="40" spans="1:18" ht="28.5" customHeight="1" x14ac:dyDescent="0.2">
      <c r="A40" s="95" t="s">
        <v>24</v>
      </c>
      <c r="B40" s="170"/>
      <c r="C40" s="170"/>
      <c r="D40" s="170"/>
      <c r="E40" s="170"/>
      <c r="F40" s="170"/>
      <c r="G40" s="171"/>
      <c r="H40" s="172"/>
      <c r="I40" s="68"/>
      <c r="J40" s="172" t="s">
        <v>25</v>
      </c>
      <c r="K40" s="68"/>
      <c r="L40" s="172" t="s">
        <v>26</v>
      </c>
      <c r="M40" s="68"/>
      <c r="N40" s="172" t="s">
        <v>27</v>
      </c>
      <c r="O40" s="68"/>
      <c r="P40" s="172" t="s">
        <v>28</v>
      </c>
      <c r="Q40" s="68"/>
      <c r="R40" s="173" t="s">
        <v>29</v>
      </c>
    </row>
    <row r="41" spans="1:18" ht="27.75" customHeight="1" x14ac:dyDescent="0.2">
      <c r="A41" s="9" t="s">
        <v>30</v>
      </c>
      <c r="B41" s="175" t="s">
        <v>31</v>
      </c>
      <c r="C41" s="176"/>
      <c r="D41" s="25" t="s">
        <v>32</v>
      </c>
      <c r="E41" s="28" t="s">
        <v>33</v>
      </c>
      <c r="F41" s="72" t="s">
        <v>34</v>
      </c>
      <c r="G41" s="74"/>
      <c r="H41" s="72"/>
      <c r="I41" s="74"/>
      <c r="J41" s="72"/>
      <c r="K41" s="74"/>
      <c r="L41" s="72"/>
      <c r="M41" s="74"/>
      <c r="N41" s="72"/>
      <c r="O41" s="74"/>
      <c r="P41" s="72"/>
      <c r="Q41" s="74"/>
      <c r="R41" s="174"/>
    </row>
    <row r="42" spans="1:18" ht="15.75" customHeight="1" x14ac:dyDescent="0.2">
      <c r="A42" s="186" t="s">
        <v>86</v>
      </c>
      <c r="B42" s="177" t="s">
        <v>35</v>
      </c>
      <c r="C42" s="178"/>
      <c r="D42" s="183" t="s">
        <v>36</v>
      </c>
      <c r="E42" s="186" t="s">
        <v>37</v>
      </c>
      <c r="F42" s="66" t="s">
        <v>38</v>
      </c>
      <c r="G42" s="188"/>
      <c r="H42" s="193" t="s">
        <v>39</v>
      </c>
      <c r="I42" s="97"/>
      <c r="J42" s="196">
        <f>J44/$R$44</f>
        <v>0.25000000013081097</v>
      </c>
      <c r="K42" s="197"/>
      <c r="L42" s="198">
        <f>L44/R44</f>
        <v>0.25000000013081097</v>
      </c>
      <c r="M42" s="199"/>
      <c r="N42" s="198">
        <f>N44/R44</f>
        <v>0.24999999960756708</v>
      </c>
      <c r="O42" s="199"/>
      <c r="P42" s="198">
        <f>P44/R44</f>
        <v>0.25000000013081097</v>
      </c>
      <c r="Q42" s="199"/>
      <c r="R42" s="20">
        <f>SUM(J42:Q42)</f>
        <v>1</v>
      </c>
    </row>
    <row r="43" spans="1:18" ht="15.75" customHeight="1" x14ac:dyDescent="0.2">
      <c r="A43" s="194"/>
      <c r="B43" s="179"/>
      <c r="C43" s="180"/>
      <c r="D43" s="184"/>
      <c r="E43" s="187"/>
      <c r="F43" s="189"/>
      <c r="G43" s="190"/>
      <c r="H43" s="193" t="s">
        <v>40</v>
      </c>
      <c r="I43" s="97"/>
      <c r="J43" s="196">
        <f>J45/$R$44</f>
        <v>0.43225286723587664</v>
      </c>
      <c r="K43" s="197"/>
      <c r="L43" s="196">
        <f>L45/$R$44</f>
        <v>0</v>
      </c>
      <c r="M43" s="197"/>
      <c r="N43" s="196">
        <f>N45/$R$44</f>
        <v>0</v>
      </c>
      <c r="O43" s="197"/>
      <c r="P43" s="25"/>
      <c r="Q43" s="26">
        <v>0</v>
      </c>
      <c r="R43" s="35">
        <f>SUM(J43:O43)</f>
        <v>0.43225286723587664</v>
      </c>
    </row>
    <row r="44" spans="1:18" ht="15.75" customHeight="1" x14ac:dyDescent="0.2">
      <c r="A44" s="194"/>
      <c r="B44" s="179"/>
      <c r="C44" s="180"/>
      <c r="D44" s="184"/>
      <c r="E44" s="186" t="s">
        <v>41</v>
      </c>
      <c r="F44" s="189"/>
      <c r="G44" s="190"/>
      <c r="H44" s="193" t="s">
        <v>42</v>
      </c>
      <c r="I44" s="97"/>
      <c r="J44" s="200">
        <v>9555773.3800000008</v>
      </c>
      <c r="K44" s="201"/>
      <c r="L44" s="200">
        <v>9555773.3800000008</v>
      </c>
      <c r="M44" s="201"/>
      <c r="N44" s="200">
        <v>9555773.3599999994</v>
      </c>
      <c r="O44" s="201"/>
      <c r="P44" s="200">
        <v>9555773.3800000008</v>
      </c>
      <c r="Q44" s="201"/>
      <c r="R44" s="21">
        <f>SUM(J44:Q44)</f>
        <v>38223093.5</v>
      </c>
    </row>
    <row r="45" spans="1:18" ht="15.75" customHeight="1" x14ac:dyDescent="0.2">
      <c r="A45" s="195"/>
      <c r="B45" s="181"/>
      <c r="C45" s="182"/>
      <c r="D45" s="185"/>
      <c r="E45" s="187"/>
      <c r="F45" s="191"/>
      <c r="G45" s="192"/>
      <c r="H45" s="193" t="s">
        <v>43</v>
      </c>
      <c r="I45" s="97"/>
      <c r="J45" s="202">
        <f>J54</f>
        <v>16522041.76</v>
      </c>
      <c r="K45" s="203"/>
      <c r="L45" s="204"/>
      <c r="M45" s="203"/>
      <c r="N45" s="205"/>
      <c r="O45" s="206"/>
      <c r="P45" s="25"/>
      <c r="Q45" s="26"/>
      <c r="R45" s="11">
        <f>SUM(J45:O45)</f>
        <v>16522041.76</v>
      </c>
    </row>
    <row r="46" spans="1:18" x14ac:dyDescent="0.2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3"/>
    </row>
    <row r="47" spans="1:18" ht="30" customHeight="1" x14ac:dyDescent="0.2">
      <c r="A47" s="207" t="s">
        <v>44</v>
      </c>
      <c r="B47" s="208"/>
      <c r="C47" s="208"/>
      <c r="D47" s="208"/>
      <c r="E47" s="208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10"/>
    </row>
    <row r="48" spans="1:18" ht="17.25" customHeight="1" x14ac:dyDescent="0.2">
      <c r="A48" s="211" t="s">
        <v>45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3"/>
    </row>
    <row r="49" spans="1:19" ht="38.25" customHeight="1" x14ac:dyDescent="0.2">
      <c r="A49" s="214" t="s">
        <v>77</v>
      </c>
      <c r="B49" s="215"/>
      <c r="C49" s="215"/>
      <c r="D49" s="215"/>
      <c r="E49" s="216"/>
      <c r="F49" s="95" t="s">
        <v>46</v>
      </c>
      <c r="G49" s="170"/>
      <c r="H49" s="170"/>
      <c r="I49" s="193" t="s">
        <v>74</v>
      </c>
      <c r="J49" s="96"/>
      <c r="K49" s="96"/>
      <c r="L49" s="97"/>
      <c r="M49" s="193" t="s">
        <v>47</v>
      </c>
      <c r="N49" s="96"/>
      <c r="O49" s="96"/>
      <c r="P49" s="193"/>
      <c r="Q49" s="96"/>
      <c r="R49" s="97"/>
    </row>
    <row r="50" spans="1:19" ht="33.75" customHeight="1" x14ac:dyDescent="0.2">
      <c r="A50" s="27" t="s">
        <v>30</v>
      </c>
      <c r="B50" s="217" t="s">
        <v>31</v>
      </c>
      <c r="C50" s="218"/>
      <c r="D50" s="25" t="s">
        <v>32</v>
      </c>
      <c r="E50" s="10" t="s">
        <v>33</v>
      </c>
      <c r="F50" s="193" t="s">
        <v>34</v>
      </c>
      <c r="G50" s="97"/>
      <c r="H50" s="119"/>
      <c r="I50" s="120"/>
      <c r="J50" s="193" t="s">
        <v>25</v>
      </c>
      <c r="K50" s="97"/>
      <c r="L50" s="193" t="s">
        <v>26</v>
      </c>
      <c r="M50" s="97"/>
      <c r="N50" s="193" t="s">
        <v>27</v>
      </c>
      <c r="O50" s="97"/>
      <c r="P50" s="193" t="s">
        <v>28</v>
      </c>
      <c r="Q50" s="97"/>
      <c r="R50" s="12" t="s">
        <v>48</v>
      </c>
    </row>
    <row r="51" spans="1:19" ht="12.75" customHeight="1" x14ac:dyDescent="0.2">
      <c r="A51" s="219" t="s">
        <v>87</v>
      </c>
      <c r="B51" s="177" t="s">
        <v>49</v>
      </c>
      <c r="C51" s="178"/>
      <c r="D51" s="183" t="s">
        <v>36</v>
      </c>
      <c r="E51" s="186" t="s">
        <v>50</v>
      </c>
      <c r="F51" s="177" t="s">
        <v>51</v>
      </c>
      <c r="G51" s="178"/>
      <c r="H51" s="228" t="s">
        <v>39</v>
      </c>
      <c r="I51" s="229"/>
      <c r="J51" s="196">
        <f>J53/$R$53</f>
        <v>0.25000000013081097</v>
      </c>
      <c r="K51" s="197"/>
      <c r="L51" s="198">
        <f>L53/R53</f>
        <v>0.25000000013081097</v>
      </c>
      <c r="M51" s="199"/>
      <c r="N51" s="198">
        <f>N53/R53</f>
        <v>0.24999999960756708</v>
      </c>
      <c r="O51" s="199"/>
      <c r="P51" s="198">
        <f>P53/R53</f>
        <v>0.25000000013081097</v>
      </c>
      <c r="Q51" s="199"/>
      <c r="R51" s="20">
        <f>SUM(J51:Q51)</f>
        <v>1</v>
      </c>
    </row>
    <row r="52" spans="1:19" ht="21" customHeight="1" x14ac:dyDescent="0.2">
      <c r="A52" s="220"/>
      <c r="B52" s="179"/>
      <c r="C52" s="180"/>
      <c r="D52" s="184"/>
      <c r="E52" s="221"/>
      <c r="F52" s="179"/>
      <c r="G52" s="180"/>
      <c r="H52" s="228" t="s">
        <v>40</v>
      </c>
      <c r="I52" s="229"/>
      <c r="J52" s="196">
        <f>J54/$R$53</f>
        <v>0.43225286723587664</v>
      </c>
      <c r="K52" s="197"/>
      <c r="L52" s="196">
        <f>L54/$R$53</f>
        <v>0</v>
      </c>
      <c r="M52" s="197"/>
      <c r="N52" s="196">
        <f>N54/$R$53</f>
        <v>0</v>
      </c>
      <c r="O52" s="197"/>
      <c r="P52" s="196">
        <f>P54/$R$53</f>
        <v>0</v>
      </c>
      <c r="Q52" s="197"/>
      <c r="R52" s="35">
        <f>SUM(J52:O52)</f>
        <v>0.43225286723587664</v>
      </c>
    </row>
    <row r="53" spans="1:19" ht="12.75" customHeight="1" x14ac:dyDescent="0.2">
      <c r="A53" s="220"/>
      <c r="B53" s="179"/>
      <c r="C53" s="180"/>
      <c r="D53" s="184"/>
      <c r="E53" s="186" t="s">
        <v>52</v>
      </c>
      <c r="F53" s="179"/>
      <c r="G53" s="180"/>
      <c r="H53" s="228" t="s">
        <v>42</v>
      </c>
      <c r="I53" s="229"/>
      <c r="J53" s="200">
        <v>9555773.3800000008</v>
      </c>
      <c r="K53" s="201"/>
      <c r="L53" s="200">
        <v>9555773.3800000008</v>
      </c>
      <c r="M53" s="201"/>
      <c r="N53" s="200">
        <v>9555773.3599999994</v>
      </c>
      <c r="O53" s="201"/>
      <c r="P53" s="230">
        <v>9555773.3800000008</v>
      </c>
      <c r="Q53" s="231"/>
      <c r="R53" s="21">
        <f>SUM(J53:Q53)</f>
        <v>38223093.5</v>
      </c>
    </row>
    <row r="54" spans="1:19" ht="21.75" customHeight="1" x14ac:dyDescent="0.2">
      <c r="A54" s="220"/>
      <c r="B54" s="181"/>
      <c r="C54" s="182"/>
      <c r="D54" s="185"/>
      <c r="E54" s="195"/>
      <c r="F54" s="181"/>
      <c r="G54" s="182"/>
      <c r="H54" s="228" t="s">
        <v>43</v>
      </c>
      <c r="I54" s="229"/>
      <c r="J54" s="202">
        <v>16522041.76</v>
      </c>
      <c r="K54" s="203"/>
      <c r="L54" s="205"/>
      <c r="M54" s="206"/>
      <c r="N54" s="205"/>
      <c r="O54" s="206"/>
      <c r="P54" s="232"/>
      <c r="Q54" s="233"/>
      <c r="R54" s="36">
        <f>SUM(J54:O54)</f>
        <v>16522041.76</v>
      </c>
    </row>
    <row r="55" spans="1:19" x14ac:dyDescent="0.2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3"/>
    </row>
    <row r="56" spans="1:19" ht="48.75" customHeight="1" x14ac:dyDescent="0.2">
      <c r="A56" s="222" t="s">
        <v>53</v>
      </c>
      <c r="B56" s="223"/>
      <c r="C56" s="224"/>
      <c r="D56" s="13"/>
      <c r="E56" s="222" t="s">
        <v>54</v>
      </c>
      <c r="F56" s="223"/>
      <c r="G56" s="223"/>
      <c r="H56" s="223"/>
      <c r="I56" s="223"/>
      <c r="J56" s="223"/>
      <c r="K56" s="224"/>
      <c r="L56" s="225" t="s">
        <v>55</v>
      </c>
      <c r="M56" s="226"/>
      <c r="N56" s="226"/>
      <c r="O56" s="227"/>
      <c r="P56" s="225" t="s">
        <v>56</v>
      </c>
      <c r="Q56" s="226"/>
      <c r="R56" s="227"/>
    </row>
    <row r="57" spans="1:19" ht="29.25" customHeight="1" x14ac:dyDescent="0.2">
      <c r="A57" s="152" t="s">
        <v>79</v>
      </c>
      <c r="B57" s="153"/>
      <c r="C57" s="154"/>
      <c r="D57" s="15"/>
      <c r="E57" s="234" t="s">
        <v>78</v>
      </c>
      <c r="F57" s="235"/>
      <c r="G57" s="235"/>
      <c r="H57" s="235"/>
      <c r="I57" s="235"/>
      <c r="J57" s="235"/>
      <c r="K57" s="236"/>
      <c r="L57" s="237">
        <v>44927</v>
      </c>
      <c r="M57" s="238"/>
      <c r="N57" s="238"/>
      <c r="O57" s="239"/>
      <c r="P57" s="237">
        <v>45291</v>
      </c>
      <c r="Q57" s="238"/>
      <c r="R57" s="239"/>
    </row>
    <row r="58" spans="1:19" ht="12.75" customHeight="1" x14ac:dyDescent="0.2">
      <c r="A58" s="155"/>
      <c r="B58" s="156"/>
      <c r="C58" s="157"/>
      <c r="D58" s="15"/>
      <c r="E58" s="234" t="s">
        <v>57</v>
      </c>
      <c r="F58" s="235"/>
      <c r="G58" s="235"/>
      <c r="H58" s="235"/>
      <c r="I58" s="235"/>
      <c r="J58" s="235"/>
      <c r="K58" s="236"/>
      <c r="L58" s="237">
        <v>44927</v>
      </c>
      <c r="M58" s="238"/>
      <c r="N58" s="238"/>
      <c r="O58" s="239"/>
      <c r="P58" s="237">
        <v>45291</v>
      </c>
      <c r="Q58" s="238"/>
      <c r="R58" s="239"/>
    </row>
    <row r="59" spans="1:19" ht="12.75" customHeight="1" x14ac:dyDescent="0.2">
      <c r="A59" s="155"/>
      <c r="B59" s="156"/>
      <c r="C59" s="157"/>
      <c r="D59" s="15"/>
      <c r="E59" s="234" t="s">
        <v>58</v>
      </c>
      <c r="F59" s="235"/>
      <c r="G59" s="235"/>
      <c r="H59" s="235"/>
      <c r="I59" s="235"/>
      <c r="J59" s="235"/>
      <c r="K59" s="236"/>
      <c r="L59" s="237">
        <v>44927</v>
      </c>
      <c r="M59" s="238"/>
      <c r="N59" s="238"/>
      <c r="O59" s="239"/>
      <c r="P59" s="237">
        <v>45291</v>
      </c>
      <c r="Q59" s="238"/>
      <c r="R59" s="239"/>
    </row>
    <row r="60" spans="1:19" x14ac:dyDescent="0.2">
      <c r="A60" s="228"/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2"/>
    </row>
    <row r="61" spans="1:19" ht="38.25" customHeight="1" x14ac:dyDescent="0.2">
      <c r="A61" s="222" t="s">
        <v>59</v>
      </c>
      <c r="B61" s="223"/>
      <c r="C61" s="224"/>
      <c r="D61" s="14" t="s">
        <v>60</v>
      </c>
      <c r="E61" s="222" t="s">
        <v>61</v>
      </c>
      <c r="F61" s="223"/>
      <c r="G61" s="223"/>
      <c r="H61" s="223"/>
      <c r="I61" s="223"/>
      <c r="J61" s="223"/>
      <c r="K61" s="224"/>
      <c r="L61" s="222" t="s">
        <v>60</v>
      </c>
      <c r="M61" s="223"/>
      <c r="N61" s="223"/>
      <c r="O61" s="223"/>
      <c r="P61" s="223"/>
      <c r="Q61" s="223"/>
      <c r="R61" s="224"/>
    </row>
    <row r="62" spans="1:19" ht="12.75" customHeight="1" x14ac:dyDescent="0.2">
      <c r="A62" s="234" t="s">
        <v>70</v>
      </c>
      <c r="B62" s="235"/>
      <c r="C62" s="236"/>
      <c r="D62" s="15"/>
      <c r="E62" s="234">
        <v>1</v>
      </c>
      <c r="F62" s="235"/>
      <c r="G62" s="235"/>
      <c r="H62" s="235"/>
      <c r="I62" s="235"/>
      <c r="J62" s="235"/>
      <c r="K62" s="236"/>
      <c r="L62" s="228"/>
      <c r="M62" s="248"/>
      <c r="N62" s="248"/>
      <c r="O62" s="248"/>
      <c r="P62" s="248"/>
      <c r="Q62" s="248"/>
      <c r="R62" s="229"/>
    </row>
    <row r="63" spans="1:19" x14ac:dyDescent="0.2">
      <c r="A63" s="167"/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9"/>
    </row>
    <row r="64" spans="1:19" ht="16.5" customHeight="1" x14ac:dyDescent="0.2">
      <c r="A64" s="240" t="s">
        <v>62</v>
      </c>
      <c r="B64" s="16" t="s">
        <v>63</v>
      </c>
      <c r="C64" s="243" t="s">
        <v>89</v>
      </c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</row>
    <row r="65" spans="1:18" ht="16.5" customHeight="1" x14ac:dyDescent="0.2">
      <c r="A65" s="241"/>
      <c r="B65" s="16" t="s">
        <v>64</v>
      </c>
      <c r="C65" s="245" t="s">
        <v>65</v>
      </c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</row>
    <row r="66" spans="1:18" x14ac:dyDescent="0.2">
      <c r="A66" s="241"/>
      <c r="B66" s="246" t="s">
        <v>66</v>
      </c>
      <c r="C66" s="245" t="s">
        <v>74</v>
      </c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</row>
    <row r="67" spans="1:18" x14ac:dyDescent="0.2">
      <c r="A67" s="242"/>
      <c r="B67" s="247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</row>
    <row r="70" spans="1:18" x14ac:dyDescent="0.2">
      <c r="A70" s="17" t="s">
        <v>67</v>
      </c>
    </row>
    <row r="72" spans="1:18" x14ac:dyDescent="0.2">
      <c r="A72" s="23" t="s">
        <v>68</v>
      </c>
      <c r="B72" s="23">
        <v>1000</v>
      </c>
      <c r="C72" s="23">
        <v>2000</v>
      </c>
      <c r="D72" s="23">
        <v>3000</v>
      </c>
      <c r="E72" s="23">
        <v>4000</v>
      </c>
      <c r="F72" s="252">
        <v>5000</v>
      </c>
      <c r="G72" s="252"/>
      <c r="H72" s="252"/>
      <c r="I72" s="252">
        <v>6000</v>
      </c>
      <c r="J72" s="252"/>
      <c r="K72" s="249"/>
      <c r="L72" s="249">
        <v>7000</v>
      </c>
      <c r="M72" s="250"/>
      <c r="N72" s="251"/>
      <c r="O72" s="258" t="s">
        <v>69</v>
      </c>
      <c r="P72" s="253"/>
      <c r="Q72" s="253"/>
    </row>
    <row r="73" spans="1:18" ht="25.5" x14ac:dyDescent="0.2">
      <c r="A73" s="41" t="s">
        <v>80</v>
      </c>
      <c r="B73" s="33">
        <v>17521947.789999999</v>
      </c>
      <c r="C73" s="33">
        <v>12758095.73</v>
      </c>
      <c r="D73" s="18">
        <v>5812301.2800000003</v>
      </c>
      <c r="E73" s="34">
        <v>0</v>
      </c>
      <c r="F73" s="259">
        <v>2130748.7000000002</v>
      </c>
      <c r="G73" s="260"/>
      <c r="H73" s="261"/>
      <c r="I73" s="259">
        <v>0</v>
      </c>
      <c r="J73" s="260"/>
      <c r="K73" s="260"/>
      <c r="L73" s="259">
        <v>0</v>
      </c>
      <c r="M73" s="260"/>
      <c r="N73" s="261"/>
      <c r="O73" s="262">
        <f>SUM(B73:N73)</f>
        <v>38223093.5</v>
      </c>
      <c r="P73" s="253"/>
      <c r="Q73" s="253"/>
    </row>
    <row r="74" spans="1:18" x14ac:dyDescent="0.2">
      <c r="A74" s="40" t="s">
        <v>84</v>
      </c>
      <c r="B74" s="24"/>
      <c r="C74" s="24"/>
      <c r="D74" s="24"/>
      <c r="E74" s="24"/>
      <c r="F74" s="249"/>
      <c r="G74" s="250"/>
      <c r="H74" s="251"/>
      <c r="I74" s="249"/>
      <c r="J74" s="250"/>
      <c r="K74" s="250"/>
      <c r="L74" s="249"/>
      <c r="M74" s="250"/>
      <c r="N74" s="251"/>
      <c r="O74" s="252"/>
      <c r="P74" s="253"/>
      <c r="Q74" s="253"/>
    </row>
    <row r="75" spans="1:18" x14ac:dyDescent="0.2">
      <c r="A75" s="37" t="s">
        <v>48</v>
      </c>
      <c r="B75" s="38">
        <f>B73</f>
        <v>17521947.789999999</v>
      </c>
      <c r="C75" s="38">
        <f>C73</f>
        <v>12758095.73</v>
      </c>
      <c r="D75" s="38">
        <f>D73</f>
        <v>5812301.2800000003</v>
      </c>
      <c r="E75" s="38">
        <f t="shared" ref="E75:L75" si="0">E73</f>
        <v>0</v>
      </c>
      <c r="F75" s="254">
        <f t="shared" si="0"/>
        <v>2130748.7000000002</v>
      </c>
      <c r="G75" s="255"/>
      <c r="H75" s="256"/>
      <c r="I75" s="254">
        <f t="shared" si="0"/>
        <v>0</v>
      </c>
      <c r="J75" s="255"/>
      <c r="K75" s="256"/>
      <c r="L75" s="254">
        <f t="shared" si="0"/>
        <v>0</v>
      </c>
      <c r="M75" s="255"/>
      <c r="N75" s="256"/>
      <c r="O75" s="257">
        <f>SUM(B75:N75)</f>
        <v>38223093.5</v>
      </c>
      <c r="P75" s="257"/>
      <c r="Q75" s="257"/>
    </row>
  </sheetData>
  <mergeCells count="164">
    <mergeCell ref="F74:H74"/>
    <mergeCell ref="I74:K74"/>
    <mergeCell ref="L74:N74"/>
    <mergeCell ref="O74:Q74"/>
    <mergeCell ref="F75:H75"/>
    <mergeCell ref="I75:K75"/>
    <mergeCell ref="L75:N75"/>
    <mergeCell ref="O75:Q75"/>
    <mergeCell ref="F72:H72"/>
    <mergeCell ref="I72:K72"/>
    <mergeCell ref="L72:N72"/>
    <mergeCell ref="O72:Q72"/>
    <mergeCell ref="F73:H73"/>
    <mergeCell ref="I73:K73"/>
    <mergeCell ref="L73:N73"/>
    <mergeCell ref="O73:Q73"/>
    <mergeCell ref="A63:R63"/>
    <mergeCell ref="A64:A67"/>
    <mergeCell ref="C64:R64"/>
    <mergeCell ref="C65:R65"/>
    <mergeCell ref="B66:B67"/>
    <mergeCell ref="C66:R67"/>
    <mergeCell ref="A60:R60"/>
    <mergeCell ref="A61:C61"/>
    <mergeCell ref="E61:K61"/>
    <mergeCell ref="L61:R61"/>
    <mergeCell ref="A62:C62"/>
    <mergeCell ref="E62:K62"/>
    <mergeCell ref="L62:R62"/>
    <mergeCell ref="A57:C59"/>
    <mergeCell ref="E57:K57"/>
    <mergeCell ref="L57:O57"/>
    <mergeCell ref="P57:R57"/>
    <mergeCell ref="E58:K58"/>
    <mergeCell ref="L58:O58"/>
    <mergeCell ref="P58:R58"/>
    <mergeCell ref="E59:K59"/>
    <mergeCell ref="L59:O59"/>
    <mergeCell ref="P59:R59"/>
    <mergeCell ref="A55:R55"/>
    <mergeCell ref="A56:C56"/>
    <mergeCell ref="E56:K56"/>
    <mergeCell ref="L56:O56"/>
    <mergeCell ref="P56:R56"/>
    <mergeCell ref="E53:E54"/>
    <mergeCell ref="H53:I53"/>
    <mergeCell ref="J53:K53"/>
    <mergeCell ref="L53:M53"/>
    <mergeCell ref="N53:O53"/>
    <mergeCell ref="P53:Q53"/>
    <mergeCell ref="H54:I54"/>
    <mergeCell ref="J54:K54"/>
    <mergeCell ref="L54:M54"/>
    <mergeCell ref="N54:O54"/>
    <mergeCell ref="F51:G54"/>
    <mergeCell ref="H51:I51"/>
    <mergeCell ref="J51:K51"/>
    <mergeCell ref="L51:M51"/>
    <mergeCell ref="P51:Q51"/>
    <mergeCell ref="H52:I52"/>
    <mergeCell ref="J52:K52"/>
    <mergeCell ref="P54:Q54"/>
    <mergeCell ref="L52:M52"/>
    <mergeCell ref="A46:R46"/>
    <mergeCell ref="A47:R47"/>
    <mergeCell ref="A48:R48"/>
    <mergeCell ref="A49:E49"/>
    <mergeCell ref="F49:H49"/>
    <mergeCell ref="I49:L49"/>
    <mergeCell ref="M49:O49"/>
    <mergeCell ref="P49:R49"/>
    <mergeCell ref="N51:O51"/>
    <mergeCell ref="B50:C50"/>
    <mergeCell ref="F50:G50"/>
    <mergeCell ref="H50:I50"/>
    <mergeCell ref="J50:K50"/>
    <mergeCell ref="L50:M50"/>
    <mergeCell ref="N50:O50"/>
    <mergeCell ref="P50:Q50"/>
    <mergeCell ref="A51:A54"/>
    <mergeCell ref="B51:C54"/>
    <mergeCell ref="D51:D54"/>
    <mergeCell ref="E51:E52"/>
    <mergeCell ref="N52:O52"/>
    <mergeCell ref="P52:Q52"/>
    <mergeCell ref="P42:Q42"/>
    <mergeCell ref="H43:I43"/>
    <mergeCell ref="J43:K43"/>
    <mergeCell ref="E44:E45"/>
    <mergeCell ref="H44:I44"/>
    <mergeCell ref="J44:K44"/>
    <mergeCell ref="L44:M44"/>
    <mergeCell ref="N44:O44"/>
    <mergeCell ref="P44:Q44"/>
    <mergeCell ref="H45:I45"/>
    <mergeCell ref="J45:K45"/>
    <mergeCell ref="L45:M45"/>
    <mergeCell ref="L43:M43"/>
    <mergeCell ref="N45:O45"/>
    <mergeCell ref="N43:O43"/>
    <mergeCell ref="B42:C45"/>
    <mergeCell ref="D42:D45"/>
    <mergeCell ref="E42:E43"/>
    <mergeCell ref="F42:G45"/>
    <mergeCell ref="H42:I42"/>
    <mergeCell ref="A42:A45"/>
    <mergeCell ref="J42:K42"/>
    <mergeCell ref="L42:M42"/>
    <mergeCell ref="N42:O42"/>
    <mergeCell ref="A35:R35"/>
    <mergeCell ref="A36:A38"/>
    <mergeCell ref="B36:R37"/>
    <mergeCell ref="B38:R38"/>
    <mergeCell ref="A39:R39"/>
    <mergeCell ref="A40:G40"/>
    <mergeCell ref="H40:I41"/>
    <mergeCell ref="J40:K41"/>
    <mergeCell ref="L40:M41"/>
    <mergeCell ref="N40:O41"/>
    <mergeCell ref="P40:Q41"/>
    <mergeCell ref="R40:R41"/>
    <mergeCell ref="B41:C41"/>
    <mergeCell ref="F41:G41"/>
    <mergeCell ref="A27:R27"/>
    <mergeCell ref="A28:B28"/>
    <mergeCell ref="C28:R28"/>
    <mergeCell ref="A30:B30"/>
    <mergeCell ref="E30:G30"/>
    <mergeCell ref="H30:R30"/>
    <mergeCell ref="A31:R31"/>
    <mergeCell ref="A32:A34"/>
    <mergeCell ref="B32:R33"/>
    <mergeCell ref="B34:R34"/>
    <mergeCell ref="A22:R22"/>
    <mergeCell ref="A23:B23"/>
    <mergeCell ref="C23:R23"/>
    <mergeCell ref="A24:B24"/>
    <mergeCell ref="C24:R24"/>
    <mergeCell ref="A25:B25"/>
    <mergeCell ref="C25:R25"/>
    <mergeCell ref="A26:B26"/>
    <mergeCell ref="F26:G26"/>
    <mergeCell ref="H26:J26"/>
    <mergeCell ref="K26:M26"/>
    <mergeCell ref="A10:A12"/>
    <mergeCell ref="B10:R12"/>
    <mergeCell ref="A13:A16"/>
    <mergeCell ref="B13:R16"/>
    <mergeCell ref="A17:A18"/>
    <mergeCell ref="B17:R18"/>
    <mergeCell ref="B19:R19"/>
    <mergeCell ref="A20:A21"/>
    <mergeCell ref="B20:E21"/>
    <mergeCell ref="F20:K21"/>
    <mergeCell ref="L20:R21"/>
    <mergeCell ref="A1:R1"/>
    <mergeCell ref="A2:R2"/>
    <mergeCell ref="A3:R3"/>
    <mergeCell ref="A4:R4"/>
    <mergeCell ref="A5:R5"/>
    <mergeCell ref="A6:R6"/>
    <mergeCell ref="A7:R7"/>
    <mergeCell ref="A8:R8"/>
    <mergeCell ref="A9:R9"/>
  </mergeCells>
  <pageMargins left="0.31496062992125984" right="0.31496062992125984" top="0.35433070866141736" bottom="0.35433070866141736" header="0.31496062992125984" footer="0.31496062992125984"/>
  <pageSetup scale="63" fitToHeight="4" orientation="landscape" r:id="rId1"/>
  <headerFooter>
    <oddFooter>&amp;C&amp;P de 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Publicos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</dc:creator>
  <cp:lastModifiedBy>SECRETARIA</cp:lastModifiedBy>
  <cp:revision/>
  <cp:lastPrinted>2019-12-20T18:27:38Z</cp:lastPrinted>
  <dcterms:created xsi:type="dcterms:W3CDTF">2015-04-21T14:54:48Z</dcterms:created>
  <dcterms:modified xsi:type="dcterms:W3CDTF">2023-04-19T15:19:38Z</dcterms:modified>
</cp:coreProperties>
</file>