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Secretaría del Ayuntamient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" i="1" l="1"/>
  <c r="R43" i="1" l="1"/>
  <c r="R52" i="1"/>
  <c r="R59" i="1"/>
  <c r="R58" i="1" l="1"/>
  <c r="R51" i="1"/>
  <c r="P50" i="1" s="1"/>
  <c r="N56" i="1" l="1"/>
  <c r="P57" i="1"/>
  <c r="P41" i="1"/>
  <c r="N50" i="1"/>
  <c r="L50" i="1"/>
  <c r="J50" i="1"/>
  <c r="J49" i="1"/>
  <c r="L49" i="1"/>
  <c r="P49" i="1"/>
  <c r="N41" i="1"/>
  <c r="L41" i="1"/>
  <c r="J41" i="1"/>
  <c r="N57" i="1"/>
  <c r="L57" i="1"/>
  <c r="J57" i="1"/>
  <c r="J56" i="1"/>
  <c r="N49" i="1"/>
  <c r="L56" i="1"/>
  <c r="P56" i="1"/>
  <c r="J40" i="1"/>
  <c r="L40" i="1"/>
  <c r="R57" i="1" l="1"/>
  <c r="R41" i="1"/>
  <c r="R50" i="1"/>
  <c r="R49" i="1"/>
  <c r="R56" i="1"/>
  <c r="I90" i="1"/>
  <c r="F90" i="1"/>
  <c r="E90" i="1"/>
  <c r="D90" i="1"/>
  <c r="C90" i="1"/>
  <c r="B90" i="1"/>
  <c r="O88" i="1"/>
  <c r="N40" i="1"/>
  <c r="P40" i="1"/>
  <c r="O90" i="1" l="1"/>
  <c r="R40" i="1"/>
</calcChain>
</file>

<file path=xl/sharedStrings.xml><?xml version="1.0" encoding="utf-8"?>
<sst xmlns="http://schemas.openxmlformats.org/spreadsheetml/2006/main" count="145" uniqueCount="108">
  <si>
    <t>Municipio de San Juan de Sabinas</t>
  </si>
  <si>
    <t xml:space="preserve">Programa: ADMINISTRACIÓN PÚBLICA MUNICIPAL            </t>
  </si>
  <si>
    <t>Nombre del Subprograma:</t>
  </si>
  <si>
    <t>Descripción  (Que comprende):</t>
  </si>
  <si>
    <t>Unidad Responsable:</t>
  </si>
  <si>
    <t>Secretaría del Ayuntamiento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</si>
  <si>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</si>
  <si>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Importe en pesos de la inversión (para proyectos)</t>
  </si>
  <si>
    <t>$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</si>
  <si>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</si>
  <si>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</si>
  <si>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</si>
  <si>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</si>
  <si>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</si>
  <si>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Finalidad</t>
  </si>
  <si>
    <t>Función</t>
  </si>
  <si>
    <t>Sub Función</t>
  </si>
  <si>
    <t>Población Objetivo</t>
  </si>
  <si>
    <t>Tipo de Población Objetivo</t>
  </si>
  <si>
    <t xml:space="preserve">Interna: </t>
  </si>
  <si>
    <t>Externa: X</t>
  </si>
  <si>
    <t>Meta:  100 % de la población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</si>
  <si>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</si>
  <si>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</si>
  <si>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Fortalecer al municipio de San Juan de Sabinas como institución a través de actividades eficientes y eficaces que le competen a la Secretaría del Ayuntamiento dentro de la APM.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</si>
  <si>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</si>
  <si>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</si>
  <si>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</si>
  <si>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</si>
  <si>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</si>
  <si>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</si>
  <si>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</si>
  <si>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</si>
  <si>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</si>
  <si>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</si>
  <si>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</si>
  <si>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</si>
  <si>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</si>
  <si>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</si>
  <si>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(ICt / IPt ) x100</t>
  </si>
  <si>
    <t>Porcentaje</t>
  </si>
  <si>
    <t>V1: Indicadores cumplidos</t>
  </si>
  <si>
    <t>Indicadores</t>
  </si>
  <si>
    <t>Programado</t>
  </si>
  <si>
    <t>Realizado</t>
  </si>
  <si>
    <t>V2:Indicadores programados</t>
  </si>
  <si>
    <t>Presupuestado</t>
  </si>
  <si>
    <t>Ejercido</t>
  </si>
  <si>
    <t>RELACIÓN DE COMPONENTES o PRODUCTOS GENERALES 
(redacción en términos de que se produce)</t>
  </si>
  <si>
    <t>COMPONENTE 1: Acciones de la Secretaría del Ayuntamiento realizadas adecuadamente.</t>
  </si>
  <si>
    <t>Unidad ejecutora:</t>
  </si>
  <si>
    <t>Otras unidades involucradas:</t>
  </si>
  <si>
    <t>TOTAL</t>
  </si>
  <si>
    <t>(PEt / PPt) x100</t>
  </si>
  <si>
    <t>V1: Presupuesto Ejercido</t>
  </si>
  <si>
    <t>Pesos</t>
  </si>
  <si>
    <t>V2: Presupuesto Programado</t>
  </si>
  <si>
    <t>COMPONENTE 2: Acciones de la Oficina de Enlace de la Secretaría de Relaciones Exteriores efectuadas.</t>
  </si>
  <si>
    <t>Oficina de Enlace Relaciones Exteriores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</si>
  <si>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</si>
  <si>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</si>
  <si>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</si>
  <si>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</si>
  <si>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 xml:space="preserve">1.Informe de actividades de Secretaría del Ayuntamiento </t>
  </si>
  <si>
    <t xml:space="preserve">1.1 Elaboración de listado de requerimientos de mobiliario y equipo necesarios </t>
  </si>
  <si>
    <t>1.2 Elaboración de  las cotizaciones correspondientes</t>
  </si>
  <si>
    <t>1.3 Efectuar las compras autorizadas</t>
  </si>
  <si>
    <t>1.4  Instalación del mobiliario y equipo adquirido</t>
  </si>
  <si>
    <t>2. Informe de actividades de la S.R.E.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</si>
  <si>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</si>
  <si>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</si>
  <si>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</si>
  <si>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</si>
  <si>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</si>
  <si>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</si>
  <si>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SECRETARIO DEL R. AYUNTAMIENTO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</si>
  <si>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</si>
  <si>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</si>
  <si>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</si>
  <si>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</si>
  <si>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1.- Que no estén en existencia el mobiliario y equipamiento solicitados</t>
  </si>
  <si>
    <t>2.- Que no exista un convenio crediticio con el proveedor</t>
  </si>
  <si>
    <t>1.- Condiciones climatológicas adversas que hagan posible la entrega.</t>
  </si>
  <si>
    <t>2.- Fallas mecánicas del servicio de fletes</t>
  </si>
  <si>
    <t>3.- Incidentes de carácter automovilístico</t>
  </si>
  <si>
    <t>1.- SECRETARIA DEL AYUNTAMIENTO</t>
  </si>
  <si>
    <t>SECRETARÍA DEL R. AYUNTAMIENTO</t>
  </si>
  <si>
    <t>Subprograma: Secretaría del R. Ayuntamiento</t>
  </si>
  <si>
    <t>Secretaría del R. Ayuntamiento</t>
  </si>
  <si>
    <t>Secretaria de R. Ayuntamiento</t>
  </si>
  <si>
    <t>Equipar con los elementos necesarios para el buen funcionamiento de la Secretaría del R. Ayuntamiento y así poder ejercer con eficiencia y eficacia las actividades que desarrolla esta dependencia.</t>
  </si>
  <si>
    <t>Unidades de la Secretaría del R. Ayuntamiento (Módulo de Cartillas Militares, Oficina de Enlace de la SRE)</t>
  </si>
  <si>
    <t>BUEN GOBIERNO</t>
  </si>
  <si>
    <t>Ser un gobierno que impulse una política de trasparencia, rendición de cuentas, claridad y honestidad en el ejercicio público municipal.</t>
  </si>
  <si>
    <t>La Secretaría del Ayuntamiento ofrece servicios públicos y trámites a los ciudadanos con calidad, precisión y cumple con los principios rectores de gobierno.</t>
  </si>
  <si>
    <t>E</t>
  </si>
  <si>
    <t>2.1 Cotización para compra de equipo digital</t>
  </si>
  <si>
    <t>2.2 Adquisición e instalación de equipo digital</t>
  </si>
  <si>
    <t>2.3 Solicitud del recurso para compra de uniformes</t>
  </si>
  <si>
    <t>2.4 Adquisición y entrega de uniformes al personal de S.R.E.</t>
  </si>
  <si>
    <t>101-502-519</t>
  </si>
  <si>
    <t>Periodo: del 1 de enero al 31 de diciembre de 2023</t>
  </si>
  <si>
    <t>En 2023 se cumple satisfactoriamente con el 100% de los indicadores programados por la Secretaría del Ayuntamiento.</t>
  </si>
  <si>
    <t>.</t>
  </si>
  <si>
    <t>En el 2023, la Secretaría del Ayuntamiento desarrolla el 100% de las acciones programadas en forma eficiente.</t>
  </si>
  <si>
    <t>En el 2023, la Oficina de Enlace de la Secretaría de Relaciones Exteriores desarrolla el 100% de las acciones programadas en forma eficiente.</t>
  </si>
  <si>
    <t>42,260 habitantes del municipio de San Juan de Sabinas</t>
  </si>
  <si>
    <t>ING. ROBERTO CARLOS CHAVEZ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</si>
</sst>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1"/>
    <xf numFmtId="0" fontId="1" fillId="0" borderId="0" xfId="1" applyFill="1"/>
    <xf numFmtId="0" fontId="1" fillId="2" borderId="15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0" fontId="1" fillId="2" borderId="9" xfId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49" fontId="1" fillId="2" borderId="4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0" fontId="1" fillId="2" borderId="0" xfId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0" borderId="9" xfId="1" applyFill="1" applyBorder="1" applyAlignment="1">
      <alignment vertical="center" wrapText="1"/>
    </xf>
    <xf numFmtId="0" fontId="1" fillId="4" borderId="9" xfId="1" applyFill="1" applyBorder="1"/>
    <xf numFmtId="0" fontId="1" fillId="4" borderId="8" xfId="1" applyFill="1" applyBorder="1"/>
    <xf numFmtId="0" fontId="1" fillId="4" borderId="8" xfId="1" applyFill="1" applyBorder="1" applyAlignment="1">
      <alignment horizontal="left"/>
    </xf>
    <xf numFmtId="0" fontId="1" fillId="0" borderId="0" xfId="1" applyAlignment="1">
      <alignment horizontal="left"/>
    </xf>
    <xf numFmtId="0" fontId="1" fillId="0" borderId="9" xfId="1" applyFont="1" applyFill="1" applyBorder="1" applyAlignment="1">
      <alignment horizontal="center" vertical="center"/>
    </xf>
    <xf numFmtId="0" fontId="1" fillId="0" borderId="9" xfId="1" applyFill="1" applyBorder="1"/>
    <xf numFmtId="0" fontId="5" fillId="0" borderId="0" xfId="1" applyFont="1"/>
    <xf numFmtId="0" fontId="1" fillId="0" borderId="9" xfId="1" applyBorder="1" applyAlignment="1">
      <alignment horizontal="center"/>
    </xf>
    <xf numFmtId="0" fontId="1" fillId="0" borderId="9" xfId="1" applyBorder="1" applyAlignment="1">
      <alignment horizontal="left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2" borderId="9" xfId="1" applyFill="1" applyBorder="1" applyAlignment="1">
      <alignment horizontal="center" vertical="center"/>
    </xf>
    <xf numFmtId="0" fontId="1" fillId="0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44" fontId="5" fillId="2" borderId="9" xfId="1" applyNumberFormat="1" applyFont="1" applyFill="1" applyBorder="1" applyAlignment="1">
      <alignment horizontal="center"/>
    </xf>
    <xf numFmtId="0" fontId="9" fillId="0" borderId="0" xfId="1" applyFont="1"/>
    <xf numFmtId="0" fontId="5" fillId="4" borderId="9" xfId="1" applyFont="1" applyFill="1" applyBorder="1" applyAlignment="1">
      <alignment horizontal="center"/>
    </xf>
    <xf numFmtId="0" fontId="1" fillId="0" borderId="10" xfId="1" applyBorder="1"/>
    <xf numFmtId="0" fontId="1" fillId="0" borderId="11" xfId="1" applyBorder="1"/>
    <xf numFmtId="0" fontId="1" fillId="0" borderId="12" xfId="1" applyBorder="1"/>
    <xf numFmtId="8" fontId="1" fillId="0" borderId="15" xfId="1" applyNumberFormat="1" applyFont="1" applyFill="1" applyBorder="1" applyAlignment="1">
      <alignment horizontal="center" vertical="center" wrapText="1"/>
    </xf>
    <xf numFmtId="44" fontId="1" fillId="0" borderId="9" xfId="4" applyFont="1" applyFill="1" applyBorder="1"/>
    <xf numFmtId="44" fontId="1" fillId="0" borderId="9" xfId="2" applyFont="1" applyFill="1" applyBorder="1"/>
    <xf numFmtId="0" fontId="1" fillId="0" borderId="9" xfId="1" applyFont="1" applyFill="1" applyBorder="1"/>
    <xf numFmtId="44" fontId="1" fillId="0" borderId="0" xfId="1" applyNumberFormat="1" applyFont="1" applyFill="1"/>
    <xf numFmtId="44" fontId="1" fillId="2" borderId="15" xfId="1" applyNumberFormat="1" applyFont="1" applyFill="1" applyBorder="1" applyAlignment="1">
      <alignment horizontal="center" vertical="center" wrapText="1"/>
    </xf>
    <xf numFmtId="9" fontId="1" fillId="2" borderId="15" xfId="1" applyNumberFormat="1" applyFont="1" applyFill="1" applyBorder="1" applyAlignment="1">
      <alignment horizontal="center" vertical="center" wrapText="1"/>
    </xf>
    <xf numFmtId="10" fontId="1" fillId="2" borderId="15" xfId="1" applyNumberFormat="1" applyFont="1" applyFill="1" applyBorder="1" applyAlignment="1">
      <alignment horizontal="center" vertical="center" wrapText="1"/>
    </xf>
    <xf numFmtId="10" fontId="1" fillId="2" borderId="9" xfId="1" applyNumberFormat="1" applyFont="1" applyFill="1" applyBorder="1" applyAlignment="1">
      <alignment horizontal="center"/>
    </xf>
    <xf numFmtId="0" fontId="1" fillId="0" borderId="9" xfId="1" applyBorder="1" applyAlignment="1">
      <alignment horizontal="left" wrapText="1"/>
    </xf>
    <xf numFmtId="0" fontId="1" fillId="5" borderId="6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5" borderId="8" xfId="1" applyFill="1" applyBorder="1" applyAlignment="1">
      <alignment horizontal="center"/>
    </xf>
    <xf numFmtId="0" fontId="1" fillId="2" borderId="9" xfId="1" applyFont="1" applyFill="1" applyBorder="1" applyAlignment="1">
      <alignment horizontal="left" vertical="center" wrapText="1"/>
    </xf>
    <xf numFmtId="0" fontId="1" fillId="2" borderId="9" xfId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" fillId="2" borderId="14" xfId="1" applyFill="1" applyBorder="1" applyAlignment="1">
      <alignment horizontal="left" vertical="center" wrapText="1"/>
    </xf>
    <xf numFmtId="0" fontId="1" fillId="2" borderId="15" xfId="1" applyFill="1" applyBorder="1" applyAlignment="1">
      <alignment horizontal="left" vertical="center" wrapText="1"/>
    </xf>
    <xf numFmtId="0" fontId="1" fillId="2" borderId="9" xfId="1" applyFont="1" applyFill="1" applyBorder="1" applyAlignment="1">
      <alignment vertical="center" wrapText="1"/>
    </xf>
    <xf numFmtId="0" fontId="1" fillId="2" borderId="9" xfId="1" applyFill="1" applyBorder="1" applyAlignment="1">
      <alignment vertical="center" wrapText="1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1" fillId="2" borderId="8" xfId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13" xfId="1" applyFont="1" applyFill="1" applyBorder="1" applyAlignment="1">
      <alignment vertical="center" wrapText="1"/>
    </xf>
    <xf numFmtId="0" fontId="1" fillId="2" borderId="15" xfId="1" applyFont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 wrapText="1"/>
    </xf>
    <xf numFmtId="0" fontId="1" fillId="2" borderId="2" xfId="1" applyFill="1" applyBorder="1" applyAlignment="1">
      <alignment vertical="center" wrapText="1"/>
    </xf>
    <xf numFmtId="0" fontId="1" fillId="2" borderId="3" xfId="1" applyFill="1" applyBorder="1" applyAlignment="1">
      <alignment vertical="center" wrapText="1"/>
    </xf>
    <xf numFmtId="0" fontId="1" fillId="2" borderId="10" xfId="1" applyFill="1" applyBorder="1" applyAlignment="1">
      <alignment vertical="center" wrapText="1"/>
    </xf>
    <xf numFmtId="0" fontId="1" fillId="2" borderId="11" xfId="1" applyFill="1" applyBorder="1" applyAlignment="1">
      <alignment vertical="center" wrapText="1"/>
    </xf>
    <xf numFmtId="0" fontId="1" fillId="2" borderId="12" xfId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wrapText="1"/>
    </xf>
    <xf numFmtId="8" fontId="0" fillId="0" borderId="1" xfId="2" applyNumberFormat="1" applyFont="1" applyFill="1" applyBorder="1" applyAlignment="1">
      <alignment vertical="center" wrapText="1"/>
    </xf>
    <xf numFmtId="44" fontId="0" fillId="0" borderId="2" xfId="2" applyFont="1" applyFill="1" applyBorder="1" applyAlignment="1">
      <alignment vertical="center" wrapText="1"/>
    </xf>
    <xf numFmtId="44" fontId="0" fillId="0" borderId="3" xfId="2" applyFont="1" applyFill="1" applyBorder="1" applyAlignment="1">
      <alignment vertical="center" wrapText="1"/>
    </xf>
    <xf numFmtId="44" fontId="0" fillId="0" borderId="10" xfId="2" applyFont="1" applyFill="1" applyBorder="1" applyAlignment="1">
      <alignment vertical="center" wrapText="1"/>
    </xf>
    <xf numFmtId="44" fontId="0" fillId="0" borderId="11" xfId="2" applyFont="1" applyFill="1" applyBorder="1" applyAlignment="1">
      <alignment vertical="center" wrapText="1"/>
    </xf>
    <xf numFmtId="44" fontId="0" fillId="0" borderId="12" xfId="2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left" vertical="center" wrapText="1"/>
    </xf>
    <xf numFmtId="0" fontId="1" fillId="2" borderId="8" xfId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1" fillId="5" borderId="6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2" borderId="2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4" xfId="1" applyFill="1" applyBorder="1" applyAlignment="1">
      <alignment horizontal="left" vertical="center" wrapText="1"/>
    </xf>
    <xf numFmtId="0" fontId="1" fillId="2" borderId="0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1" fillId="3" borderId="10" xfId="1" applyFont="1" applyFill="1" applyBorder="1" applyAlignment="1">
      <alignment horizontal="left" vertical="center" wrapText="1"/>
    </xf>
    <xf numFmtId="0" fontId="1" fillId="3" borderId="11" xfId="1" applyFill="1" applyBorder="1" applyAlignment="1">
      <alignment horizontal="left" vertical="center" wrapText="1"/>
    </xf>
    <xf numFmtId="0" fontId="1" fillId="3" borderId="12" xfId="1" applyFill="1" applyBorder="1" applyAlignment="1">
      <alignment horizontal="left" vertical="center" wrapText="1"/>
    </xf>
    <xf numFmtId="0" fontId="1" fillId="2" borderId="7" xfId="1" applyFill="1" applyBorder="1" applyAlignment="1">
      <alignment horizontal="left" vertical="center"/>
    </xf>
    <xf numFmtId="0" fontId="1" fillId="2" borderId="6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left" vertical="center" wrapText="1"/>
    </xf>
    <xf numFmtId="0" fontId="7" fillId="5" borderId="8" xfId="1" applyFont="1" applyFill="1" applyBorder="1" applyAlignment="1">
      <alignment horizontal="left" vertical="center" wrapText="1"/>
    </xf>
    <xf numFmtId="0" fontId="1" fillId="2" borderId="14" xfId="1" applyFill="1" applyBorder="1" applyAlignment="1">
      <alignment vertical="center" wrapText="1"/>
    </xf>
    <xf numFmtId="0" fontId="1" fillId="2" borderId="15" xfId="1" applyFill="1" applyBorder="1" applyAlignment="1">
      <alignment vertical="center" wrapText="1"/>
    </xf>
    <xf numFmtId="0" fontId="1" fillId="3" borderId="10" xfId="1" applyFill="1" applyBorder="1" applyAlignment="1">
      <alignment horizontal="left" vertical="center" wrapText="1"/>
    </xf>
    <xf numFmtId="0" fontId="1" fillId="0" borderId="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10" fontId="1" fillId="2" borderId="6" xfId="1" applyNumberFormat="1" applyFont="1" applyFill="1" applyBorder="1" applyAlignment="1">
      <alignment horizontal="center" vertical="center" wrapText="1"/>
    </xf>
    <xf numFmtId="10" fontId="1" fillId="2" borderId="8" xfId="1" applyNumberFormat="1" applyFont="1" applyFill="1" applyBorder="1" applyAlignment="1">
      <alignment horizontal="center" vertical="center" wrapText="1"/>
    </xf>
    <xf numFmtId="8" fontId="1" fillId="2" borderId="6" xfId="4" applyNumberFormat="1" applyFont="1" applyFill="1" applyBorder="1" applyAlignment="1">
      <alignment horizontal="center" vertical="center" wrapText="1"/>
    </xf>
    <xf numFmtId="44" fontId="1" fillId="2" borderId="8" xfId="4" applyFont="1" applyFill="1" applyBorder="1" applyAlignment="1">
      <alignment horizontal="center" vertical="center" wrapText="1"/>
    </xf>
    <xf numFmtId="44" fontId="5" fillId="2" borderId="6" xfId="4" applyFont="1" applyFill="1" applyBorder="1" applyAlignment="1">
      <alignment horizontal="center" vertical="center" wrapText="1"/>
    </xf>
    <xf numFmtId="44" fontId="5" fillId="2" borderId="8" xfId="4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left" vertical="top" wrapText="1"/>
    </xf>
    <xf numFmtId="0" fontId="1" fillId="2" borderId="15" xfId="1" applyFill="1" applyBorder="1" applyAlignment="1">
      <alignment horizontal="left" vertical="top" wrapText="1"/>
    </xf>
    <xf numFmtId="8" fontId="1" fillId="0" borderId="6" xfId="1" applyNumberFormat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wrapText="1"/>
    </xf>
    <xf numFmtId="0" fontId="1" fillId="0" borderId="2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2" borderId="1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top" wrapText="1"/>
    </xf>
    <xf numFmtId="0" fontId="1" fillId="2" borderId="10" xfId="1" applyFont="1" applyFill="1" applyBorder="1" applyAlignment="1">
      <alignment horizontal="center" vertical="top" wrapText="1"/>
    </xf>
    <xf numFmtId="0" fontId="1" fillId="2" borderId="11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1" fillId="2" borderId="7" xfId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8" fontId="1" fillId="0" borderId="6" xfId="1" applyNumberFormat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44" fontId="1" fillId="0" borderId="6" xfId="2" applyFont="1" applyFill="1" applyBorder="1" applyAlignment="1">
      <alignment horizontal="center" vertical="center"/>
    </xf>
    <xf numFmtId="44" fontId="1" fillId="0" borderId="8" xfId="2" applyFont="1" applyFill="1" applyBorder="1" applyAlignment="1">
      <alignment horizontal="center" vertical="center"/>
    </xf>
    <xf numFmtId="8" fontId="1" fillId="0" borderId="6" xfId="4" applyNumberFormat="1" applyFont="1" applyBorder="1" applyAlignment="1">
      <alignment horizontal="center"/>
    </xf>
    <xf numFmtId="44" fontId="1" fillId="0" borderId="8" xfId="4" applyFont="1" applyBorder="1" applyAlignment="1">
      <alignment horizontal="center"/>
    </xf>
    <xf numFmtId="44" fontId="5" fillId="0" borderId="6" xfId="4" applyFont="1" applyBorder="1" applyAlignment="1">
      <alignment horizontal="center"/>
    </xf>
    <xf numFmtId="44" fontId="5" fillId="0" borderId="8" xfId="4" applyFont="1" applyBorder="1" applyAlignment="1">
      <alignment horizontal="center"/>
    </xf>
    <xf numFmtId="0" fontId="1" fillId="5" borderId="4" xfId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0" borderId="9" xfId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wrapText="1"/>
    </xf>
    <xf numFmtId="0" fontId="1" fillId="0" borderId="9" xfId="1" applyFill="1" applyBorder="1" applyAlignment="1">
      <alignment horizont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7" xfId="1" applyFill="1" applyBorder="1" applyAlignment="1">
      <alignment horizontal="left" vertical="center" wrapText="1"/>
    </xf>
    <xf numFmtId="0" fontId="1" fillId="0" borderId="8" xfId="1" applyFill="1" applyBorder="1" applyAlignment="1">
      <alignment horizontal="left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left" vertical="center" wrapText="1"/>
    </xf>
    <xf numFmtId="0" fontId="1" fillId="4" borderId="8" xfId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8" xfId="1" applyFont="1" applyFill="1" applyBorder="1" applyAlignment="1">
      <alignment horizontal="left" vertical="center" wrapText="1"/>
    </xf>
    <xf numFmtId="0" fontId="1" fillId="4" borderId="2" xfId="1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left" vertical="center" wrapText="1"/>
    </xf>
    <xf numFmtId="0" fontId="1" fillId="4" borderId="5" xfId="1" applyFont="1" applyFill="1" applyBorder="1" applyAlignment="1">
      <alignment horizontal="left" vertical="center" wrapText="1"/>
    </xf>
    <xf numFmtId="0" fontId="1" fillId="4" borderId="9" xfId="1" applyFont="1" applyFill="1" applyBorder="1" applyAlignment="1">
      <alignment horizontal="left" vertical="center" wrapText="1"/>
    </xf>
    <xf numFmtId="0" fontId="1" fillId="4" borderId="9" xfId="1" applyFill="1" applyBorder="1" applyAlignment="1">
      <alignment horizontal="left" vertical="center" wrapText="1"/>
    </xf>
    <xf numFmtId="0" fontId="1" fillId="4" borderId="7" xfId="1" applyFill="1" applyBorder="1" applyAlignment="1">
      <alignment horizontal="left" vertical="center" wrapText="1"/>
    </xf>
    <xf numFmtId="0" fontId="1" fillId="4" borderId="8" xfId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ill="1" applyBorder="1" applyAlignment="1">
      <alignment horizontal="left" vertical="center" wrapText="1"/>
    </xf>
    <xf numFmtId="0" fontId="1" fillId="0" borderId="15" xfId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9" xfId="1" applyFont="1" applyFill="1" applyBorder="1"/>
    <xf numFmtId="44" fontId="1" fillId="0" borderId="2" xfId="1" applyNumberFormat="1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/>
    <xf numFmtId="44" fontId="1" fillId="0" borderId="6" xfId="2" applyFont="1" applyFill="1" applyBorder="1" applyAlignment="1">
      <alignment horizontal="center"/>
    </xf>
    <xf numFmtId="44" fontId="1" fillId="0" borderId="7" xfId="2" applyFont="1" applyFill="1" applyBorder="1" applyAlignment="1">
      <alignment horizontal="center"/>
    </xf>
    <xf numFmtId="44" fontId="1" fillId="0" borderId="8" xfId="2" applyFont="1" applyFill="1" applyBorder="1" applyAlignment="1">
      <alignment horizontal="center"/>
    </xf>
    <xf numFmtId="44" fontId="1" fillId="0" borderId="9" xfId="1" applyNumberFormat="1" applyFont="1" applyFill="1" applyBorder="1" applyAlignment="1">
      <alignment horizont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276225</xdr:rowOff>
    </xdr:from>
    <xdr:to>
      <xdr:col>4</xdr:col>
      <xdr:colOff>790575</xdr:colOff>
      <xdr:row>46</xdr:row>
      <xdr:rowOff>447675</xdr:rowOff>
    </xdr:to>
    <xdr:sp macro="" textlink="">
      <xdr:nvSpPr>
        <xdr:cNvPr id="2" name="TextBox 8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1887200"/>
          <a:ext cx="5543550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0</xdr:col>
      <xdr:colOff>28575</xdr:colOff>
      <xdr:row>53</xdr:row>
      <xdr:rowOff>276225</xdr:rowOff>
    </xdr:from>
    <xdr:to>
      <xdr:col>4</xdr:col>
      <xdr:colOff>790575</xdr:colOff>
      <xdr:row>53</xdr:row>
      <xdr:rowOff>447675</xdr:rowOff>
    </xdr:to>
    <xdr:sp macro="" textlink="">
      <xdr:nvSpPr>
        <xdr:cNvPr id="5" name="TextBox 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4106525"/>
          <a:ext cx="5543550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 editAs="oneCell">
    <xdr:from>
      <xdr:col>0</xdr:col>
      <xdr:colOff>104775</xdr:colOff>
      <xdr:row>0</xdr:row>
      <xdr:rowOff>104775</xdr:rowOff>
    </xdr:from>
    <xdr:to>
      <xdr:col>2</xdr:col>
      <xdr:colOff>409575</xdr:colOff>
      <xdr:row>5</xdr:row>
      <xdr:rowOff>85725</xdr:rowOff>
    </xdr:to>
    <xdr:pic>
      <xdr:nvPicPr>
        <xdr:cNvPr id="4" name="3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3019425" cy="1295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247649</xdr:colOff>
      <xdr:row>0</xdr:row>
      <xdr:rowOff>0</xdr:rowOff>
    </xdr:from>
    <xdr:to>
      <xdr:col>17</xdr:col>
      <xdr:colOff>1019174</xdr:colOff>
      <xdr:row>5</xdr:row>
      <xdr:rowOff>76200</xdr:rowOff>
    </xdr:to>
    <xdr:pic>
      <xdr:nvPicPr>
        <xdr:cNvPr id="6" name="5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4" y="0"/>
          <a:ext cx="3076575" cy="1390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93"/>
  <sheetViews>
    <sheetView showGridLines="0" tabSelected="1" topLeftCell="A37" zoomScaleNormal="100" workbookViewId="0">
      <selection activeCell="J60" sqref="J60"/>
    </sheetView>
  </sheetViews>
  <sheetFormatPr baseColWidth="10" defaultColWidth="9.140625" defaultRowHeight="12.75" x14ac:dyDescent="0.2"/>
  <cols>
    <col min="1" max="1" width="25.7109375" style="1" customWidth="1"/>
    <col min="2" max="2" width="15" style="1" bestFit="1" customWidth="1"/>
    <col min="3" max="3" width="14.5703125" style="1" customWidth="1"/>
    <col min="4" max="4" width="16.42578125" style="1" customWidth="1"/>
    <col min="5" max="5" width="20.28515625" style="1" customWidth="1"/>
    <col min="6" max="6" width="7.28515625" style="1" customWidth="1"/>
    <col min="7" max="7" width="7.5703125" style="1" customWidth="1"/>
    <col min="8" max="8" width="7.42578125" style="1" customWidth="1"/>
    <col min="9" max="9" width="7.85546875" style="1" customWidth="1"/>
    <col min="10" max="10" width="7.28515625" style="1" customWidth="1"/>
    <col min="11" max="11" width="7.5703125" style="1" customWidth="1"/>
    <col min="12" max="12" width="7.7109375" style="1" customWidth="1"/>
    <col min="13" max="13" width="6.5703125" style="1" customWidth="1"/>
    <col min="14" max="14" width="7.42578125" style="1" customWidth="1"/>
    <col min="15" max="15" width="6.5703125" style="1" customWidth="1"/>
    <col min="16" max="16" width="7.42578125" style="1" customWidth="1"/>
    <col min="17" max="17" width="6.5703125" style="1" customWidth="1"/>
    <col min="18" max="18" width="16.7109375" style="1" customWidth="1"/>
    <col min="19" max="16384" width="9.140625" style="1"/>
  </cols>
  <sheetData>
    <row r="1" spans="1:18" ht="23.25" customHeight="1" x14ac:dyDescent="0.2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</row>
    <row r="2" spans="1:18" ht="24" customHeight="1" x14ac:dyDescent="0.35">
      <c r="A2" s="86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</row>
    <row r="3" spans="1:18" ht="20.25" x14ac:dyDescent="0.3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</row>
    <row r="4" spans="1:18" ht="18" x14ac:dyDescent="0.25">
      <c r="A4" s="92" t="s">
        <v>87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</row>
    <row r="5" spans="1:18" ht="18" x14ac:dyDescent="0.2">
      <c r="A5" s="95" t="s">
        <v>101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18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18" x14ac:dyDescent="0.2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s="2" customFormat="1" x14ac:dyDescent="0.2">
      <c r="A8" s="67" t="s">
        <v>2</v>
      </c>
      <c r="B8" s="69" t="s">
        <v>89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1"/>
    </row>
    <row r="9" spans="1:18" s="2" customFormat="1" x14ac:dyDescent="0.2">
      <c r="A9" s="68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1:18" s="2" customFormat="1" x14ac:dyDescent="0.2">
      <c r="A10" s="68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</row>
    <row r="11" spans="1:18" s="2" customFormat="1" x14ac:dyDescent="0.2">
      <c r="A11" s="78" t="s">
        <v>3</v>
      </c>
      <c r="B11" s="81" t="s">
        <v>90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s="2" customFormat="1" x14ac:dyDescent="0.2">
      <c r="A12" s="79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 s="2" customFormat="1" x14ac:dyDescent="0.2">
      <c r="A13" s="79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s="2" customFormat="1" x14ac:dyDescent="0.2">
      <c r="A14" s="80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 s="2" customFormat="1" x14ac:dyDescent="0.2">
      <c r="A15" s="112" t="s">
        <v>4</v>
      </c>
      <c r="B15" s="114" t="s">
        <v>88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6"/>
    </row>
    <row r="16" spans="1:18" s="2" customFormat="1" x14ac:dyDescent="0.2">
      <c r="A16" s="113"/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9"/>
    </row>
    <row r="17" spans="1:18" s="2" customFormat="1" ht="51" x14ac:dyDescent="0.2">
      <c r="A17" s="3" t="s">
        <v>6</v>
      </c>
      <c r="B17" s="101" t="s">
        <v>91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02"/>
    </row>
    <row r="18" spans="1:18" s="2" customFormat="1" x14ac:dyDescent="0.2">
      <c r="A18" s="67" t="s">
        <v>7</v>
      </c>
      <c r="B18" s="120" t="s">
        <v>8</v>
      </c>
      <c r="C18" s="121"/>
      <c r="D18" s="121"/>
      <c r="E18" s="122"/>
      <c r="F18" s="126" t="s">
        <v>9</v>
      </c>
      <c r="G18" s="127"/>
      <c r="H18" s="127"/>
      <c r="I18" s="127"/>
      <c r="J18" s="127"/>
      <c r="K18" s="128"/>
      <c r="L18" s="132">
        <v>5755000</v>
      </c>
      <c r="M18" s="133"/>
      <c r="N18" s="133"/>
      <c r="O18" s="133"/>
      <c r="P18" s="133"/>
      <c r="Q18" s="133"/>
      <c r="R18" s="134"/>
    </row>
    <row r="19" spans="1:18" s="2" customFormat="1" x14ac:dyDescent="0.2">
      <c r="A19" s="67"/>
      <c r="B19" s="123"/>
      <c r="C19" s="124"/>
      <c r="D19" s="124"/>
      <c r="E19" s="125"/>
      <c r="F19" s="129"/>
      <c r="G19" s="130"/>
      <c r="H19" s="130"/>
      <c r="I19" s="130"/>
      <c r="J19" s="130"/>
      <c r="K19" s="131"/>
      <c r="L19" s="135"/>
      <c r="M19" s="136"/>
      <c r="N19" s="136"/>
      <c r="O19" s="136"/>
      <c r="P19" s="136"/>
      <c r="Q19" s="136"/>
      <c r="R19" s="137"/>
    </row>
    <row r="20" spans="1:18" s="2" customFormat="1" x14ac:dyDescent="0.2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1:18" s="2" customFormat="1" ht="32.25" customHeight="1" x14ac:dyDescent="0.2">
      <c r="A21" s="101" t="s">
        <v>10</v>
      </c>
      <c r="B21" s="102"/>
      <c r="C21" s="103" t="s">
        <v>92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</row>
    <row r="22" spans="1:18" s="2" customFormat="1" ht="87.75" customHeight="1" x14ac:dyDescent="0.2">
      <c r="A22" s="106" t="s">
        <v>11</v>
      </c>
      <c r="B22" s="107"/>
      <c r="C22" s="108" t="s">
        <v>93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</row>
    <row r="23" spans="1:18" s="4" customFormat="1" ht="18" customHeight="1" x14ac:dyDescent="0.2">
      <c r="A23" s="101" t="s">
        <v>12</v>
      </c>
      <c r="B23" s="102"/>
      <c r="C23" s="101" t="s">
        <v>13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02"/>
    </row>
    <row r="24" spans="1:18" s="2" customFormat="1" ht="24" customHeight="1" x14ac:dyDescent="0.2">
      <c r="A24" s="138" t="s">
        <v>95</v>
      </c>
      <c r="B24" s="102"/>
      <c r="C24" s="5" t="s">
        <v>14</v>
      </c>
      <c r="D24" s="44">
        <v>1</v>
      </c>
      <c r="E24" s="5" t="s">
        <v>15</v>
      </c>
      <c r="F24" s="101">
        <v>3</v>
      </c>
      <c r="G24" s="102"/>
      <c r="H24" s="106" t="s">
        <v>16</v>
      </c>
      <c r="I24" s="155"/>
      <c r="J24" s="107"/>
      <c r="K24" s="138">
        <v>4</v>
      </c>
      <c r="L24" s="111"/>
      <c r="M24" s="102"/>
      <c r="N24" s="6"/>
      <c r="O24" s="7"/>
      <c r="P24" s="7"/>
      <c r="Q24" s="7"/>
      <c r="R24" s="8"/>
    </row>
    <row r="25" spans="1:18" s="2" customFormat="1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8"/>
    </row>
    <row r="26" spans="1:18" s="2" customFormat="1" ht="24" customHeight="1" x14ac:dyDescent="0.2">
      <c r="A26" s="101" t="s">
        <v>17</v>
      </c>
      <c r="B26" s="102"/>
      <c r="C26" s="159" t="s">
        <v>106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1"/>
    </row>
    <row r="27" spans="1:18" s="2" customFormat="1" ht="4.5" customHeight="1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/>
    </row>
    <row r="28" spans="1:18" s="2" customFormat="1" ht="51.75" customHeight="1" x14ac:dyDescent="0.2">
      <c r="A28" s="138" t="s">
        <v>18</v>
      </c>
      <c r="B28" s="102"/>
      <c r="C28" s="12" t="s">
        <v>19</v>
      </c>
      <c r="D28" s="12" t="s">
        <v>20</v>
      </c>
      <c r="E28" s="108" t="s">
        <v>21</v>
      </c>
      <c r="F28" s="139"/>
      <c r="G28" s="140"/>
      <c r="H28" s="141" t="s">
        <v>22</v>
      </c>
      <c r="I28" s="142"/>
      <c r="J28" s="142"/>
      <c r="K28" s="142"/>
      <c r="L28" s="142"/>
      <c r="M28" s="142"/>
      <c r="N28" s="142"/>
      <c r="O28" s="142"/>
      <c r="P28" s="142"/>
      <c r="Q28" s="142"/>
      <c r="R28" s="143"/>
    </row>
    <row r="29" spans="1:18" s="2" customFormat="1" x14ac:dyDescent="0.2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6"/>
    </row>
    <row r="30" spans="1:18" x14ac:dyDescent="0.2">
      <c r="A30" s="81" t="s">
        <v>23</v>
      </c>
      <c r="B30" s="126" t="s">
        <v>24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/>
    </row>
    <row r="31" spans="1:18" x14ac:dyDescent="0.2">
      <c r="A31" s="82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1"/>
    </row>
    <row r="32" spans="1:18" x14ac:dyDescent="0.2">
      <c r="A32" s="82"/>
      <c r="B32" s="152" t="s">
        <v>25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4"/>
    </row>
    <row r="33" spans="1:18" x14ac:dyDescent="0.2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4"/>
    </row>
    <row r="34" spans="1:18" x14ac:dyDescent="0.2">
      <c r="A34" s="112" t="s">
        <v>26</v>
      </c>
      <c r="B34" s="126" t="s">
        <v>94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8"/>
    </row>
    <row r="35" spans="1:18" x14ac:dyDescent="0.2">
      <c r="A35" s="165"/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1"/>
    </row>
    <row r="36" spans="1:18" x14ac:dyDescent="0.2">
      <c r="A36" s="166"/>
      <c r="B36" s="167" t="s">
        <v>27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4"/>
    </row>
    <row r="37" spans="1:18" x14ac:dyDescent="0.2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70"/>
    </row>
    <row r="38" spans="1:18" ht="28.5" customHeight="1" x14ac:dyDescent="0.2">
      <c r="A38" s="171" t="s">
        <v>28</v>
      </c>
      <c r="B38" s="172"/>
      <c r="C38" s="172"/>
      <c r="D38" s="172"/>
      <c r="E38" s="172"/>
      <c r="F38" s="172"/>
      <c r="G38" s="173"/>
      <c r="H38" s="174"/>
      <c r="I38" s="71"/>
      <c r="J38" s="174" t="s">
        <v>29</v>
      </c>
      <c r="K38" s="71"/>
      <c r="L38" s="174" t="s">
        <v>30</v>
      </c>
      <c r="M38" s="71"/>
      <c r="N38" s="174" t="s">
        <v>31</v>
      </c>
      <c r="O38" s="71"/>
      <c r="P38" s="174" t="s">
        <v>32</v>
      </c>
      <c r="Q38" s="71"/>
      <c r="R38" s="175" t="s">
        <v>33</v>
      </c>
    </row>
    <row r="39" spans="1:18" ht="27.75" customHeight="1" x14ac:dyDescent="0.2">
      <c r="A39" s="13" t="s">
        <v>34</v>
      </c>
      <c r="B39" s="177" t="s">
        <v>35</v>
      </c>
      <c r="C39" s="178"/>
      <c r="D39" s="14" t="s">
        <v>36</v>
      </c>
      <c r="E39" s="15" t="s">
        <v>37</v>
      </c>
      <c r="F39" s="75" t="s">
        <v>38</v>
      </c>
      <c r="G39" s="77"/>
      <c r="H39" s="75"/>
      <c r="I39" s="77"/>
      <c r="J39" s="75"/>
      <c r="K39" s="77"/>
      <c r="L39" s="75"/>
      <c r="M39" s="77"/>
      <c r="N39" s="75"/>
      <c r="O39" s="77"/>
      <c r="P39" s="75"/>
      <c r="Q39" s="77"/>
      <c r="R39" s="176"/>
    </row>
    <row r="40" spans="1:18" ht="24" customHeight="1" x14ac:dyDescent="0.2">
      <c r="A40" s="175" t="s">
        <v>102</v>
      </c>
      <c r="B40" s="180" t="s">
        <v>39</v>
      </c>
      <c r="C40" s="181"/>
      <c r="D40" s="175" t="s">
        <v>40</v>
      </c>
      <c r="E40" s="67" t="s">
        <v>41</v>
      </c>
      <c r="F40" s="188" t="s">
        <v>42</v>
      </c>
      <c r="G40" s="189"/>
      <c r="H40" s="195" t="s">
        <v>43</v>
      </c>
      <c r="I40" s="196"/>
      <c r="J40" s="197">
        <f>J42/$R$42</f>
        <v>0.25</v>
      </c>
      <c r="K40" s="198"/>
      <c r="L40" s="197">
        <f>L42/R42</f>
        <v>0.25</v>
      </c>
      <c r="M40" s="198"/>
      <c r="N40" s="197">
        <f>N42/R42</f>
        <v>0.25</v>
      </c>
      <c r="O40" s="198"/>
      <c r="P40" s="197">
        <f>P42/R42</f>
        <v>0.25</v>
      </c>
      <c r="Q40" s="198"/>
      <c r="R40" s="60">
        <f>SUM(J40:Q40)</f>
        <v>1</v>
      </c>
    </row>
    <row r="41" spans="1:18" ht="20.25" customHeight="1" x14ac:dyDescent="0.2">
      <c r="A41" s="179"/>
      <c r="B41" s="182"/>
      <c r="C41" s="183"/>
      <c r="D41" s="72"/>
      <c r="E41" s="67"/>
      <c r="F41" s="190"/>
      <c r="G41" s="191"/>
      <c r="H41" s="195" t="s">
        <v>44</v>
      </c>
      <c r="I41" s="196"/>
      <c r="J41" s="197">
        <f>J43/$R$42</f>
        <v>0.39141373066898349</v>
      </c>
      <c r="K41" s="198"/>
      <c r="L41" s="197">
        <f>L43/$R$42</f>
        <v>0</v>
      </c>
      <c r="M41" s="198"/>
      <c r="N41" s="197">
        <f>N43/$R$42</f>
        <v>0</v>
      </c>
      <c r="O41" s="198"/>
      <c r="P41" s="197">
        <f>P43/$R$42</f>
        <v>0</v>
      </c>
      <c r="Q41" s="198"/>
      <c r="R41" s="61">
        <f>SUM(J41:P41)</f>
        <v>0.39141373066898349</v>
      </c>
    </row>
    <row r="42" spans="1:18" ht="21.75" customHeight="1" x14ac:dyDescent="0.2">
      <c r="A42" s="179"/>
      <c r="B42" s="182"/>
      <c r="C42" s="183"/>
      <c r="D42" s="186"/>
      <c r="E42" s="203" t="s">
        <v>45</v>
      </c>
      <c r="F42" s="192"/>
      <c r="G42" s="191"/>
      <c r="H42" s="195" t="s">
        <v>46</v>
      </c>
      <c r="I42" s="196"/>
      <c r="J42" s="205">
        <v>1438750</v>
      </c>
      <c r="K42" s="206"/>
      <c r="L42" s="205">
        <v>1438750</v>
      </c>
      <c r="M42" s="206"/>
      <c r="N42" s="205">
        <v>1438750</v>
      </c>
      <c r="O42" s="206"/>
      <c r="P42" s="205">
        <v>1438750</v>
      </c>
      <c r="Q42" s="206"/>
      <c r="R42" s="54">
        <f>SUM(J42:Q42)</f>
        <v>5755000</v>
      </c>
    </row>
    <row r="43" spans="1:18" ht="15" customHeight="1" x14ac:dyDescent="0.2">
      <c r="A43" s="176"/>
      <c r="B43" s="184"/>
      <c r="C43" s="185"/>
      <c r="D43" s="187"/>
      <c r="E43" s="204"/>
      <c r="F43" s="193"/>
      <c r="G43" s="194"/>
      <c r="H43" s="195" t="s">
        <v>47</v>
      </c>
      <c r="I43" s="196"/>
      <c r="J43" s="199">
        <v>2252586.02</v>
      </c>
      <c r="K43" s="200"/>
      <c r="L43" s="201"/>
      <c r="M43" s="202"/>
      <c r="N43" s="201"/>
      <c r="O43" s="202"/>
      <c r="P43" s="46"/>
      <c r="Q43" s="47"/>
      <c r="R43" s="59">
        <f>SUM(J43:P43)</f>
        <v>2252586.02</v>
      </c>
    </row>
    <row r="44" spans="1:18" x14ac:dyDescent="0.2">
      <c r="A44" s="64" t="s">
        <v>103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6"/>
    </row>
    <row r="45" spans="1:18" ht="30" customHeight="1" x14ac:dyDescent="0.2">
      <c r="A45" s="207" t="s">
        <v>48</v>
      </c>
      <c r="B45" s="208"/>
      <c r="C45" s="208"/>
      <c r="D45" s="208"/>
      <c r="E45" s="208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0"/>
    </row>
    <row r="46" spans="1:18" ht="17.25" customHeight="1" x14ac:dyDescent="0.2">
      <c r="A46" s="211" t="s">
        <v>49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3"/>
    </row>
    <row r="47" spans="1:18" ht="38.25" customHeight="1" x14ac:dyDescent="0.2">
      <c r="A47" s="214"/>
      <c r="B47" s="215"/>
      <c r="C47" s="215"/>
      <c r="D47" s="215"/>
      <c r="E47" s="216"/>
      <c r="F47" s="171" t="s">
        <v>50</v>
      </c>
      <c r="G47" s="172"/>
      <c r="H47" s="172"/>
      <c r="I47" s="171" t="s">
        <v>5</v>
      </c>
      <c r="J47" s="217"/>
      <c r="K47" s="217"/>
      <c r="L47" s="196"/>
      <c r="M47" s="195" t="s">
        <v>51</v>
      </c>
      <c r="N47" s="217"/>
      <c r="O47" s="217"/>
      <c r="P47" s="171"/>
      <c r="Q47" s="217"/>
      <c r="R47" s="196"/>
    </row>
    <row r="48" spans="1:18" ht="33.75" customHeight="1" x14ac:dyDescent="0.2">
      <c r="A48" s="16" t="s">
        <v>34</v>
      </c>
      <c r="B48" s="117" t="s">
        <v>35</v>
      </c>
      <c r="C48" s="119"/>
      <c r="D48" s="14" t="s">
        <v>36</v>
      </c>
      <c r="E48" s="15" t="s">
        <v>37</v>
      </c>
      <c r="F48" s="195" t="s">
        <v>38</v>
      </c>
      <c r="G48" s="196"/>
      <c r="H48" s="101"/>
      <c r="I48" s="102"/>
      <c r="J48" s="195" t="s">
        <v>29</v>
      </c>
      <c r="K48" s="196"/>
      <c r="L48" s="195" t="s">
        <v>30</v>
      </c>
      <c r="M48" s="196"/>
      <c r="N48" s="195" t="s">
        <v>31</v>
      </c>
      <c r="O48" s="196"/>
      <c r="P48" s="195" t="s">
        <v>32</v>
      </c>
      <c r="Q48" s="196"/>
      <c r="R48" s="17" t="s">
        <v>52</v>
      </c>
    </row>
    <row r="49" spans="1:18" ht="21" customHeight="1" x14ac:dyDescent="0.2">
      <c r="A49" s="218" t="s">
        <v>104</v>
      </c>
      <c r="B49" s="180" t="s">
        <v>53</v>
      </c>
      <c r="C49" s="181"/>
      <c r="D49" s="221" t="s">
        <v>40</v>
      </c>
      <c r="E49" s="224" t="s">
        <v>54</v>
      </c>
      <c r="F49" s="226" t="s">
        <v>55</v>
      </c>
      <c r="G49" s="227"/>
      <c r="H49" s="195" t="s">
        <v>43</v>
      </c>
      <c r="I49" s="196"/>
      <c r="J49" s="197">
        <f>J51/$R$51</f>
        <v>0.25</v>
      </c>
      <c r="K49" s="198"/>
      <c r="L49" s="197">
        <f>L51/R51</f>
        <v>0.25</v>
      </c>
      <c r="M49" s="198"/>
      <c r="N49" s="197">
        <f>N51/R51</f>
        <v>0.25</v>
      </c>
      <c r="O49" s="198"/>
      <c r="P49" s="197">
        <f>P51/R51</f>
        <v>0.25</v>
      </c>
      <c r="Q49" s="198"/>
      <c r="R49" s="60">
        <f>SUM(J49:Q49)</f>
        <v>1</v>
      </c>
    </row>
    <row r="50" spans="1:18" ht="22.5" customHeight="1" x14ac:dyDescent="0.2">
      <c r="A50" s="219"/>
      <c r="B50" s="182"/>
      <c r="C50" s="183"/>
      <c r="D50" s="222"/>
      <c r="E50" s="225"/>
      <c r="F50" s="228"/>
      <c r="G50" s="229"/>
      <c r="H50" s="195" t="s">
        <v>44</v>
      </c>
      <c r="I50" s="196"/>
      <c r="J50" s="197">
        <f>J52/$R$51</f>
        <v>0.55976932763532761</v>
      </c>
      <c r="K50" s="198"/>
      <c r="L50" s="197">
        <f>L52/$R$51</f>
        <v>0</v>
      </c>
      <c r="M50" s="198"/>
      <c r="N50" s="197">
        <f>N52/$R$51</f>
        <v>0</v>
      </c>
      <c r="O50" s="198"/>
      <c r="P50" s="197">
        <f>P52/$R$51</f>
        <v>0</v>
      </c>
      <c r="Q50" s="198"/>
      <c r="R50" s="62">
        <f>SUM(J50:Q50)</f>
        <v>0.55976932763532761</v>
      </c>
    </row>
    <row r="51" spans="1:18" ht="22.5" customHeight="1" x14ac:dyDescent="0.2">
      <c r="A51" s="219"/>
      <c r="B51" s="182"/>
      <c r="C51" s="183"/>
      <c r="D51" s="222"/>
      <c r="E51" s="224" t="s">
        <v>56</v>
      </c>
      <c r="F51" s="228"/>
      <c r="G51" s="229"/>
      <c r="H51" s="195" t="s">
        <v>46</v>
      </c>
      <c r="I51" s="196"/>
      <c r="J51" s="234">
        <v>438750</v>
      </c>
      <c r="K51" s="235"/>
      <c r="L51" s="236">
        <v>438750</v>
      </c>
      <c r="M51" s="237"/>
      <c r="N51" s="236">
        <v>438750</v>
      </c>
      <c r="O51" s="237"/>
      <c r="P51" s="236">
        <v>438750</v>
      </c>
      <c r="Q51" s="237"/>
      <c r="R51" s="54">
        <f>SUM(J51:Q51)</f>
        <v>1755000</v>
      </c>
    </row>
    <row r="52" spans="1:18" ht="19.5" customHeight="1" x14ac:dyDescent="0.2">
      <c r="A52" s="220"/>
      <c r="B52" s="184"/>
      <c r="C52" s="185"/>
      <c r="D52" s="223"/>
      <c r="E52" s="204"/>
      <c r="F52" s="230"/>
      <c r="G52" s="231"/>
      <c r="H52" s="195" t="s">
        <v>47</v>
      </c>
      <c r="I52" s="196"/>
      <c r="J52" s="238">
        <v>982395.17</v>
      </c>
      <c r="K52" s="239"/>
      <c r="L52" s="240"/>
      <c r="M52" s="241"/>
      <c r="N52" s="240"/>
      <c r="O52" s="241"/>
      <c r="P52" s="232"/>
      <c r="Q52" s="233"/>
      <c r="R52" s="48">
        <f>SUM(J52:Q52)</f>
        <v>982395.17</v>
      </c>
    </row>
    <row r="53" spans="1:18" ht="17.25" customHeight="1" x14ac:dyDescent="0.2">
      <c r="A53" s="211" t="s">
        <v>57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3"/>
    </row>
    <row r="54" spans="1:18" ht="38.25" customHeight="1" x14ac:dyDescent="0.2">
      <c r="A54" s="214"/>
      <c r="B54" s="215"/>
      <c r="C54" s="215"/>
      <c r="D54" s="215"/>
      <c r="E54" s="216"/>
      <c r="F54" s="171" t="s">
        <v>50</v>
      </c>
      <c r="G54" s="172"/>
      <c r="H54" s="172"/>
      <c r="I54" s="171" t="s">
        <v>5</v>
      </c>
      <c r="J54" s="217"/>
      <c r="K54" s="217"/>
      <c r="L54" s="196"/>
      <c r="M54" s="195" t="s">
        <v>51</v>
      </c>
      <c r="N54" s="217"/>
      <c r="O54" s="217"/>
      <c r="P54" s="171" t="s">
        <v>58</v>
      </c>
      <c r="Q54" s="217"/>
      <c r="R54" s="196"/>
    </row>
    <row r="55" spans="1:18" ht="33.75" customHeight="1" x14ac:dyDescent="0.2">
      <c r="A55" s="16" t="s">
        <v>34</v>
      </c>
      <c r="B55" s="117" t="s">
        <v>35</v>
      </c>
      <c r="C55" s="119"/>
      <c r="D55" s="14" t="s">
        <v>36</v>
      </c>
      <c r="E55" s="15" t="s">
        <v>37</v>
      </c>
      <c r="F55" s="195" t="s">
        <v>38</v>
      </c>
      <c r="G55" s="196"/>
      <c r="H55" s="101"/>
      <c r="I55" s="102"/>
      <c r="J55" s="195" t="s">
        <v>29</v>
      </c>
      <c r="K55" s="196"/>
      <c r="L55" s="195" t="s">
        <v>30</v>
      </c>
      <c r="M55" s="196"/>
      <c r="N55" s="195" t="s">
        <v>31</v>
      </c>
      <c r="O55" s="196"/>
      <c r="P55" s="195" t="s">
        <v>32</v>
      </c>
      <c r="Q55" s="196"/>
      <c r="R55" s="17" t="s">
        <v>52</v>
      </c>
    </row>
    <row r="56" spans="1:18" ht="21" customHeight="1" x14ac:dyDescent="0.2">
      <c r="A56" s="218" t="s">
        <v>105</v>
      </c>
      <c r="B56" s="180" t="s">
        <v>53</v>
      </c>
      <c r="C56" s="181"/>
      <c r="D56" s="221" t="s">
        <v>40</v>
      </c>
      <c r="E56" s="224" t="s">
        <v>54</v>
      </c>
      <c r="F56" s="226" t="s">
        <v>55</v>
      </c>
      <c r="G56" s="227"/>
      <c r="H56" s="195" t="s">
        <v>43</v>
      </c>
      <c r="I56" s="196"/>
      <c r="J56" s="197">
        <f>J58/$R$58</f>
        <v>0.25</v>
      </c>
      <c r="K56" s="198"/>
      <c r="L56" s="197">
        <f>L58/R58</f>
        <v>0.25</v>
      </c>
      <c r="M56" s="198"/>
      <c r="N56" s="197">
        <f>N58/R58</f>
        <v>0.25</v>
      </c>
      <c r="O56" s="198"/>
      <c r="P56" s="197">
        <f>P58/R58</f>
        <v>0.25</v>
      </c>
      <c r="Q56" s="198"/>
      <c r="R56" s="60">
        <f>SUM(J56:Q56)</f>
        <v>1</v>
      </c>
    </row>
    <row r="57" spans="1:18" ht="18.75" customHeight="1" x14ac:dyDescent="0.2">
      <c r="A57" s="219"/>
      <c r="B57" s="182"/>
      <c r="C57" s="183"/>
      <c r="D57" s="222"/>
      <c r="E57" s="225"/>
      <c r="F57" s="228"/>
      <c r="G57" s="229"/>
      <c r="H57" s="195" t="s">
        <v>44</v>
      </c>
      <c r="I57" s="196"/>
      <c r="J57" s="197">
        <f>J59/$R$58</f>
        <v>0.31754771250000002</v>
      </c>
      <c r="K57" s="198"/>
      <c r="L57" s="197">
        <f>L59/$R$58</f>
        <v>0</v>
      </c>
      <c r="M57" s="198"/>
      <c r="N57" s="197">
        <f>N59/$R$58</f>
        <v>0</v>
      </c>
      <c r="O57" s="198"/>
      <c r="P57" s="197">
        <f>P59/$R$58</f>
        <v>0</v>
      </c>
      <c r="Q57" s="198"/>
      <c r="R57" s="62">
        <f>SUM(J57:Q57)</f>
        <v>0.31754771250000002</v>
      </c>
    </row>
    <row r="58" spans="1:18" ht="27.75" customHeight="1" x14ac:dyDescent="0.2">
      <c r="A58" s="219"/>
      <c r="B58" s="182"/>
      <c r="C58" s="183"/>
      <c r="D58" s="222"/>
      <c r="E58" s="224" t="s">
        <v>56</v>
      </c>
      <c r="F58" s="228"/>
      <c r="G58" s="229"/>
      <c r="H58" s="195" t="s">
        <v>46</v>
      </c>
      <c r="I58" s="196"/>
      <c r="J58" s="234">
        <v>1000000</v>
      </c>
      <c r="K58" s="235"/>
      <c r="L58" s="236">
        <v>1000000</v>
      </c>
      <c r="M58" s="237"/>
      <c r="N58" s="236">
        <v>1000000</v>
      </c>
      <c r="O58" s="237"/>
      <c r="P58" s="236">
        <v>1000000</v>
      </c>
      <c r="Q58" s="237"/>
      <c r="R58" s="54">
        <f>SUM(J58:Q58)</f>
        <v>4000000</v>
      </c>
    </row>
    <row r="59" spans="1:18" ht="19.5" customHeight="1" x14ac:dyDescent="0.2">
      <c r="A59" s="220"/>
      <c r="B59" s="184"/>
      <c r="C59" s="185"/>
      <c r="D59" s="223"/>
      <c r="E59" s="204"/>
      <c r="F59" s="230"/>
      <c r="G59" s="231"/>
      <c r="H59" s="195" t="s">
        <v>47</v>
      </c>
      <c r="I59" s="196"/>
      <c r="J59" s="238">
        <v>1270190.8500000001</v>
      </c>
      <c r="K59" s="239"/>
      <c r="L59" s="240"/>
      <c r="M59" s="241"/>
      <c r="N59" s="240"/>
      <c r="O59" s="241"/>
      <c r="P59" s="232"/>
      <c r="Q59" s="233"/>
      <c r="R59" s="48">
        <f>SUM(J59:Q59)</f>
        <v>1270190.8500000001</v>
      </c>
    </row>
    <row r="60" spans="1:18" ht="19.5" customHeight="1" x14ac:dyDescent="0.2">
      <c r="A60" s="18"/>
      <c r="B60" s="19"/>
      <c r="C60" s="19"/>
      <c r="D60" s="20"/>
      <c r="E60" s="21"/>
      <c r="F60" s="22"/>
      <c r="G60" s="22"/>
      <c r="H60" s="23"/>
      <c r="I60" s="23"/>
      <c r="J60" s="24"/>
      <c r="K60" s="24"/>
      <c r="L60" s="24"/>
      <c r="M60" s="24"/>
      <c r="N60" s="24"/>
      <c r="O60" s="24"/>
      <c r="P60" s="24"/>
      <c r="Q60" s="24"/>
      <c r="R60" s="25"/>
    </row>
    <row r="61" spans="1:18" x14ac:dyDescent="0.2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4"/>
    </row>
    <row r="62" spans="1:18" ht="48.75" customHeight="1" x14ac:dyDescent="0.2">
      <c r="A62" s="245" t="s">
        <v>59</v>
      </c>
      <c r="B62" s="246"/>
      <c r="C62" s="246"/>
      <c r="D62" s="26"/>
      <c r="E62" s="245" t="s">
        <v>60</v>
      </c>
      <c r="F62" s="246"/>
      <c r="G62" s="246"/>
      <c r="H62" s="246"/>
      <c r="I62" s="246"/>
      <c r="J62" s="246"/>
      <c r="K62" s="246"/>
      <c r="L62" s="247" t="s">
        <v>61</v>
      </c>
      <c r="M62" s="248"/>
      <c r="N62" s="248"/>
      <c r="O62" s="248"/>
      <c r="P62" s="247" t="s">
        <v>62</v>
      </c>
      <c r="Q62" s="248"/>
      <c r="R62" s="248"/>
    </row>
    <row r="63" spans="1:18" x14ac:dyDescent="0.2">
      <c r="A63" s="267" t="s">
        <v>63</v>
      </c>
      <c r="B63" s="267"/>
      <c r="C63" s="268"/>
      <c r="D63" s="27"/>
      <c r="E63" s="271" t="s">
        <v>64</v>
      </c>
      <c r="F63" s="272"/>
      <c r="G63" s="272"/>
      <c r="H63" s="272"/>
      <c r="I63" s="272"/>
      <c r="J63" s="272"/>
      <c r="K63" s="272"/>
      <c r="L63" s="258">
        <v>44927</v>
      </c>
      <c r="M63" s="259"/>
      <c r="N63" s="259"/>
      <c r="O63" s="260"/>
      <c r="P63" s="258">
        <v>45291</v>
      </c>
      <c r="Q63" s="259"/>
      <c r="R63" s="260"/>
    </row>
    <row r="64" spans="1:18" ht="15.75" customHeight="1" x14ac:dyDescent="0.2">
      <c r="A64" s="269"/>
      <c r="B64" s="269"/>
      <c r="C64" s="270"/>
      <c r="D64" s="27"/>
      <c r="E64" s="255" t="s">
        <v>65</v>
      </c>
      <c r="F64" s="273"/>
      <c r="G64" s="273"/>
      <c r="H64" s="273"/>
      <c r="I64" s="273"/>
      <c r="J64" s="273"/>
      <c r="K64" s="274"/>
      <c r="L64" s="258">
        <v>44927</v>
      </c>
      <c r="M64" s="259"/>
      <c r="N64" s="259"/>
      <c r="O64" s="260"/>
      <c r="P64" s="258">
        <v>45291</v>
      </c>
      <c r="Q64" s="259"/>
      <c r="R64" s="260"/>
    </row>
    <row r="65" spans="1:23" ht="15.75" customHeight="1" x14ac:dyDescent="0.2">
      <c r="A65" s="269"/>
      <c r="B65" s="269"/>
      <c r="C65" s="270"/>
      <c r="D65" s="28"/>
      <c r="E65" s="255" t="s">
        <v>66</v>
      </c>
      <c r="F65" s="273"/>
      <c r="G65" s="273"/>
      <c r="H65" s="273"/>
      <c r="I65" s="273"/>
      <c r="J65" s="273"/>
      <c r="K65" s="274"/>
      <c r="L65" s="258">
        <v>44927</v>
      </c>
      <c r="M65" s="259"/>
      <c r="N65" s="259"/>
      <c r="O65" s="260"/>
      <c r="P65" s="258">
        <v>45291</v>
      </c>
      <c r="Q65" s="259"/>
      <c r="R65" s="260"/>
    </row>
    <row r="66" spans="1:23" ht="16.5" customHeight="1" x14ac:dyDescent="0.2">
      <c r="A66" s="269"/>
      <c r="B66" s="269"/>
      <c r="C66" s="270"/>
      <c r="D66" s="28"/>
      <c r="E66" s="255" t="s">
        <v>67</v>
      </c>
      <c r="F66" s="256"/>
      <c r="G66" s="256"/>
      <c r="H66" s="256"/>
      <c r="I66" s="256"/>
      <c r="J66" s="256"/>
      <c r="K66" s="257"/>
      <c r="L66" s="258">
        <v>44927</v>
      </c>
      <c r="M66" s="259"/>
      <c r="N66" s="259"/>
      <c r="O66" s="260"/>
      <c r="P66" s="258">
        <v>45291</v>
      </c>
      <c r="Q66" s="259"/>
      <c r="R66" s="260"/>
    </row>
    <row r="67" spans="1:23" ht="15" customHeight="1" x14ac:dyDescent="0.2">
      <c r="A67" s="261" t="s">
        <v>68</v>
      </c>
      <c r="B67" s="261"/>
      <c r="C67" s="262"/>
      <c r="D67" s="29"/>
      <c r="E67" s="249"/>
      <c r="F67" s="265"/>
      <c r="G67" s="265"/>
      <c r="H67" s="265"/>
      <c r="I67" s="265"/>
      <c r="J67" s="265"/>
      <c r="K67" s="266"/>
      <c r="L67" s="258"/>
      <c r="M67" s="259"/>
      <c r="N67" s="259"/>
      <c r="O67" s="260"/>
      <c r="P67" s="258"/>
      <c r="Q67" s="259"/>
      <c r="R67" s="260"/>
    </row>
    <row r="68" spans="1:23" ht="15" customHeight="1" x14ac:dyDescent="0.2">
      <c r="A68" s="263"/>
      <c r="B68" s="263"/>
      <c r="C68" s="264"/>
      <c r="D68" s="29"/>
      <c r="E68" s="249"/>
      <c r="F68" s="265"/>
      <c r="G68" s="265"/>
      <c r="H68" s="265"/>
      <c r="I68" s="265"/>
      <c r="J68" s="265"/>
      <c r="K68" s="266"/>
      <c r="L68" s="258"/>
      <c r="M68" s="259"/>
      <c r="N68" s="259"/>
      <c r="O68" s="260"/>
      <c r="P68" s="258"/>
      <c r="Q68" s="259"/>
      <c r="R68" s="260"/>
    </row>
    <row r="69" spans="1:23" ht="16.5" customHeight="1" x14ac:dyDescent="0.2">
      <c r="A69" s="263"/>
      <c r="B69" s="263"/>
      <c r="C69" s="264"/>
      <c r="D69" s="28"/>
      <c r="E69" s="249" t="s">
        <v>96</v>
      </c>
      <c r="F69" s="265"/>
      <c r="G69" s="265"/>
      <c r="H69" s="265"/>
      <c r="I69" s="265"/>
      <c r="J69" s="265"/>
      <c r="K69" s="266"/>
      <c r="L69" s="258">
        <v>44927</v>
      </c>
      <c r="M69" s="259"/>
      <c r="N69" s="259"/>
      <c r="O69" s="260"/>
      <c r="P69" s="258">
        <v>45291</v>
      </c>
      <c r="Q69" s="259"/>
      <c r="R69" s="260"/>
    </row>
    <row r="70" spans="1:23" ht="12.75" customHeight="1" x14ac:dyDescent="0.2">
      <c r="A70" s="263"/>
      <c r="B70" s="263"/>
      <c r="C70" s="264"/>
      <c r="D70" s="28"/>
      <c r="E70" s="249" t="s">
        <v>97</v>
      </c>
      <c r="F70" s="265"/>
      <c r="G70" s="265"/>
      <c r="H70" s="265"/>
      <c r="I70" s="265"/>
      <c r="J70" s="265"/>
      <c r="K70" s="266"/>
      <c r="L70" s="258">
        <v>44927</v>
      </c>
      <c r="M70" s="259"/>
      <c r="N70" s="259"/>
      <c r="O70" s="260"/>
      <c r="P70" s="258">
        <v>45291</v>
      </c>
      <c r="Q70" s="259"/>
      <c r="R70" s="260"/>
      <c r="W70" s="30"/>
    </row>
    <row r="71" spans="1:23" ht="12.75" customHeight="1" x14ac:dyDescent="0.2">
      <c r="A71" s="263"/>
      <c r="B71" s="263"/>
      <c r="C71" s="264"/>
      <c r="D71" s="28"/>
      <c r="E71" s="249" t="s">
        <v>98</v>
      </c>
      <c r="F71" s="265"/>
      <c r="G71" s="265"/>
      <c r="H71" s="265"/>
      <c r="I71" s="265"/>
      <c r="J71" s="265"/>
      <c r="K71" s="266"/>
      <c r="L71" s="258">
        <v>44927</v>
      </c>
      <c r="M71" s="259"/>
      <c r="N71" s="259"/>
      <c r="O71" s="260"/>
      <c r="P71" s="258">
        <v>45291</v>
      </c>
      <c r="Q71" s="259"/>
      <c r="R71" s="260"/>
    </row>
    <row r="72" spans="1:23" ht="15" customHeight="1" x14ac:dyDescent="0.2">
      <c r="A72" s="263"/>
      <c r="B72" s="263"/>
      <c r="C72" s="264"/>
      <c r="D72" s="29"/>
      <c r="E72" s="249" t="s">
        <v>99</v>
      </c>
      <c r="F72" s="265"/>
      <c r="G72" s="265"/>
      <c r="H72" s="265"/>
      <c r="I72" s="265"/>
      <c r="J72" s="265"/>
      <c r="K72" s="266"/>
      <c r="L72" s="258">
        <v>44927</v>
      </c>
      <c r="M72" s="259"/>
      <c r="N72" s="259"/>
      <c r="O72" s="260"/>
      <c r="P72" s="258">
        <v>45291</v>
      </c>
      <c r="Q72" s="259"/>
      <c r="R72" s="260"/>
    </row>
    <row r="73" spans="1:23" ht="15" customHeight="1" x14ac:dyDescent="0.2">
      <c r="A73" s="39"/>
      <c r="B73" s="39"/>
      <c r="C73" s="40"/>
      <c r="D73" s="29"/>
      <c r="E73" s="41"/>
      <c r="F73" s="42"/>
      <c r="G73" s="42"/>
      <c r="H73" s="42"/>
      <c r="I73" s="42"/>
      <c r="J73" s="42"/>
      <c r="K73" s="43"/>
      <c r="L73" s="36"/>
      <c r="M73" s="37"/>
      <c r="N73" s="37"/>
      <c r="O73" s="37"/>
      <c r="P73" s="37"/>
      <c r="Q73" s="37"/>
      <c r="R73" s="38"/>
    </row>
    <row r="74" spans="1:23" ht="38.25" customHeight="1" x14ac:dyDescent="0.2">
      <c r="A74" s="245" t="s">
        <v>69</v>
      </c>
      <c r="B74" s="245"/>
      <c r="C74" s="245"/>
      <c r="D74" s="31" t="s">
        <v>70</v>
      </c>
      <c r="E74" s="245" t="s">
        <v>71</v>
      </c>
      <c r="F74" s="245"/>
      <c r="G74" s="245"/>
      <c r="H74" s="245"/>
      <c r="I74" s="245"/>
      <c r="J74" s="245"/>
      <c r="K74" s="245"/>
      <c r="L74" s="275" t="s">
        <v>70</v>
      </c>
      <c r="M74" s="253"/>
      <c r="N74" s="253"/>
      <c r="O74" s="253"/>
      <c r="P74" s="253"/>
      <c r="Q74" s="253"/>
      <c r="R74" s="254"/>
    </row>
    <row r="75" spans="1:23" ht="27.75" customHeight="1" x14ac:dyDescent="0.2">
      <c r="A75" s="249" t="s">
        <v>80</v>
      </c>
      <c r="B75" s="250"/>
      <c r="C75" s="251"/>
      <c r="D75" s="32"/>
      <c r="E75" s="249" t="s">
        <v>82</v>
      </c>
      <c r="F75" s="250"/>
      <c r="G75" s="250"/>
      <c r="H75" s="250"/>
      <c r="I75" s="250"/>
      <c r="J75" s="250"/>
      <c r="K75" s="251"/>
      <c r="L75" s="252"/>
      <c r="M75" s="253"/>
      <c r="N75" s="253"/>
      <c r="O75" s="253"/>
      <c r="P75" s="253"/>
      <c r="Q75" s="253"/>
      <c r="R75" s="254"/>
    </row>
    <row r="76" spans="1:23" x14ac:dyDescent="0.2">
      <c r="A76" s="249" t="s">
        <v>81</v>
      </c>
      <c r="B76" s="250"/>
      <c r="C76" s="251"/>
      <c r="D76" s="32"/>
      <c r="E76" s="249" t="s">
        <v>83</v>
      </c>
      <c r="F76" s="250"/>
      <c r="G76" s="250"/>
      <c r="H76" s="250"/>
      <c r="I76" s="250"/>
      <c r="J76" s="250"/>
      <c r="K76" s="251"/>
      <c r="L76" s="252"/>
      <c r="M76" s="253"/>
      <c r="N76" s="253"/>
      <c r="O76" s="253"/>
      <c r="P76" s="253"/>
      <c r="Q76" s="253"/>
      <c r="R76" s="254"/>
    </row>
    <row r="77" spans="1:23" x14ac:dyDescent="0.2">
      <c r="A77" s="249"/>
      <c r="B77" s="250"/>
      <c r="C77" s="251"/>
      <c r="D77" s="32"/>
      <c r="E77" s="249" t="s">
        <v>84</v>
      </c>
      <c r="F77" s="250"/>
      <c r="G77" s="250"/>
      <c r="H77" s="250"/>
      <c r="I77" s="250"/>
      <c r="J77" s="250"/>
      <c r="K77" s="251"/>
      <c r="L77" s="252"/>
      <c r="M77" s="253"/>
      <c r="N77" s="253"/>
      <c r="O77" s="253"/>
      <c r="P77" s="253"/>
      <c r="Q77" s="253"/>
      <c r="R77" s="254"/>
    </row>
    <row r="78" spans="1:23" x14ac:dyDescent="0.2">
      <c r="A78" s="168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70"/>
    </row>
    <row r="79" spans="1:23" ht="16.5" customHeight="1" x14ac:dyDescent="0.2">
      <c r="A79" s="276" t="s">
        <v>72</v>
      </c>
      <c r="B79" s="45" t="s">
        <v>73</v>
      </c>
      <c r="C79" s="245" t="s">
        <v>107</v>
      </c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</row>
    <row r="80" spans="1:23" ht="16.5" customHeight="1" x14ac:dyDescent="0.2">
      <c r="A80" s="277"/>
      <c r="B80" s="45" t="s">
        <v>74</v>
      </c>
      <c r="C80" s="245" t="s">
        <v>75</v>
      </c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</row>
    <row r="81" spans="1:18" x14ac:dyDescent="0.2">
      <c r="A81" s="277"/>
      <c r="B81" s="276" t="s">
        <v>76</v>
      </c>
      <c r="C81" s="245" t="s">
        <v>86</v>
      </c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</row>
    <row r="82" spans="1:18" x14ac:dyDescent="0.2">
      <c r="A82" s="278"/>
      <c r="B82" s="279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</row>
    <row r="85" spans="1:18" x14ac:dyDescent="0.2">
      <c r="A85" s="33" t="s">
        <v>77</v>
      </c>
    </row>
    <row r="87" spans="1:18" x14ac:dyDescent="0.2">
      <c r="A87" s="34" t="s">
        <v>78</v>
      </c>
      <c r="B87" s="50">
        <v>1000</v>
      </c>
      <c r="C87" s="50">
        <v>2000</v>
      </c>
      <c r="D87" s="50">
        <v>3000</v>
      </c>
      <c r="E87" s="50">
        <v>4000</v>
      </c>
      <c r="F87" s="288">
        <v>5000</v>
      </c>
      <c r="G87" s="288"/>
      <c r="H87" s="288"/>
      <c r="I87" s="288">
        <v>6000</v>
      </c>
      <c r="J87" s="288"/>
      <c r="K87" s="289"/>
      <c r="L87" s="289">
        <v>7000</v>
      </c>
      <c r="M87" s="290"/>
      <c r="N87" s="291"/>
      <c r="O87" s="288" t="s">
        <v>79</v>
      </c>
      <c r="P87" s="292"/>
      <c r="Q87" s="292"/>
    </row>
    <row r="88" spans="1:18" ht="25.5" x14ac:dyDescent="0.2">
      <c r="A88" s="63" t="s">
        <v>85</v>
      </c>
      <c r="B88" s="55">
        <v>3200000</v>
      </c>
      <c r="C88" s="55">
        <v>685000</v>
      </c>
      <c r="D88" s="55">
        <v>1700000</v>
      </c>
      <c r="E88" s="56">
        <v>20000</v>
      </c>
      <c r="F88" s="293">
        <v>150000</v>
      </c>
      <c r="G88" s="294"/>
      <c r="H88" s="295"/>
      <c r="I88" s="293">
        <v>0</v>
      </c>
      <c r="J88" s="294"/>
      <c r="K88" s="294"/>
      <c r="L88" s="293">
        <v>0</v>
      </c>
      <c r="M88" s="294"/>
      <c r="N88" s="295"/>
      <c r="O88" s="296">
        <f>SUM(B88:N88)</f>
        <v>5755000</v>
      </c>
      <c r="P88" s="284"/>
      <c r="Q88" s="284"/>
    </row>
    <row r="89" spans="1:18" x14ac:dyDescent="0.2">
      <c r="A89" s="35"/>
      <c r="B89" s="57"/>
      <c r="C89" s="57"/>
      <c r="D89" s="57"/>
      <c r="E89" s="57"/>
      <c r="F89" s="280"/>
      <c r="G89" s="281"/>
      <c r="H89" s="282"/>
      <c r="I89" s="280"/>
      <c r="J89" s="281"/>
      <c r="K89" s="281"/>
      <c r="L89" s="280"/>
      <c r="M89" s="281"/>
      <c r="N89" s="282"/>
      <c r="O89" s="283"/>
      <c r="P89" s="284"/>
      <c r="Q89" s="284"/>
    </row>
    <row r="90" spans="1:18" x14ac:dyDescent="0.2">
      <c r="A90" s="1" t="s">
        <v>100</v>
      </c>
      <c r="B90" s="58">
        <f>SUM(B88:B88)</f>
        <v>3200000</v>
      </c>
      <c r="C90" s="58">
        <f>SUM(C88:C88)</f>
        <v>685000</v>
      </c>
      <c r="D90" s="58">
        <f>SUM(D88:D88)</f>
        <v>1700000</v>
      </c>
      <c r="E90" s="58">
        <f>SUM(E88:E88)</f>
        <v>20000</v>
      </c>
      <c r="F90" s="285">
        <f>SUM(F88:F88)</f>
        <v>150000</v>
      </c>
      <c r="G90" s="285"/>
      <c r="H90" s="285"/>
      <c r="I90" s="285">
        <f>SUM(I88:I88)</f>
        <v>0</v>
      </c>
      <c r="J90" s="285"/>
      <c r="K90" s="285"/>
      <c r="L90" s="286">
        <v>0</v>
      </c>
      <c r="M90" s="286"/>
      <c r="N90" s="286"/>
      <c r="O90" s="285">
        <f>SUM(O88:Q89)</f>
        <v>5755000</v>
      </c>
      <c r="P90" s="287"/>
      <c r="Q90" s="287"/>
    </row>
    <row r="92" spans="1:18" ht="45" x14ac:dyDescent="0.6">
      <c r="A92" s="49"/>
    </row>
    <row r="93" spans="1:18" x14ac:dyDescent="0.2">
      <c r="A93" s="33"/>
      <c r="B93" s="33"/>
      <c r="C93" s="33"/>
      <c r="D93" s="33"/>
      <c r="E93" s="33"/>
      <c r="F93" s="33"/>
      <c r="G93" s="33"/>
      <c r="H93" s="33"/>
      <c r="I93" s="33"/>
    </row>
  </sheetData>
  <mergeCells count="228">
    <mergeCell ref="F89:H89"/>
    <mergeCell ref="I89:K89"/>
    <mergeCell ref="L89:N89"/>
    <mergeCell ref="O89:Q89"/>
    <mergeCell ref="F90:H90"/>
    <mergeCell ref="I90:K90"/>
    <mergeCell ref="L90:N90"/>
    <mergeCell ref="O90:Q90"/>
    <mergeCell ref="F87:H87"/>
    <mergeCell ref="I87:K87"/>
    <mergeCell ref="L87:N87"/>
    <mergeCell ref="O87:Q87"/>
    <mergeCell ref="F88:H88"/>
    <mergeCell ref="I88:K88"/>
    <mergeCell ref="L88:N88"/>
    <mergeCell ref="O88:Q88"/>
    <mergeCell ref="A78:R78"/>
    <mergeCell ref="A79:A82"/>
    <mergeCell ref="C79:R79"/>
    <mergeCell ref="C80:R80"/>
    <mergeCell ref="B81:B82"/>
    <mergeCell ref="C81:R82"/>
    <mergeCell ref="A77:C77"/>
    <mergeCell ref="E77:K77"/>
    <mergeCell ref="L77:R77"/>
    <mergeCell ref="A74:C74"/>
    <mergeCell ref="E74:K74"/>
    <mergeCell ref="L74:R74"/>
    <mergeCell ref="A75:C75"/>
    <mergeCell ref="E75:K75"/>
    <mergeCell ref="L75:R75"/>
    <mergeCell ref="L72:O72"/>
    <mergeCell ref="P72:R72"/>
    <mergeCell ref="E69:K69"/>
    <mergeCell ref="L69:O69"/>
    <mergeCell ref="P69:R69"/>
    <mergeCell ref="E70:K70"/>
    <mergeCell ref="L70:O70"/>
    <mergeCell ref="P70:R70"/>
    <mergeCell ref="L71:O71"/>
    <mergeCell ref="P71:R71"/>
    <mergeCell ref="E72:K72"/>
    <mergeCell ref="A76:C76"/>
    <mergeCell ref="E76:K76"/>
    <mergeCell ref="L76:R76"/>
    <mergeCell ref="E66:K66"/>
    <mergeCell ref="L66:O66"/>
    <mergeCell ref="P66:R66"/>
    <mergeCell ref="A67:C72"/>
    <mergeCell ref="E67:K67"/>
    <mergeCell ref="L67:O67"/>
    <mergeCell ref="P67:R67"/>
    <mergeCell ref="E68:K68"/>
    <mergeCell ref="L68:O68"/>
    <mergeCell ref="P68:R68"/>
    <mergeCell ref="A63:C66"/>
    <mergeCell ref="E63:K63"/>
    <mergeCell ref="L63:O63"/>
    <mergeCell ref="P63:R63"/>
    <mergeCell ref="E64:K64"/>
    <mergeCell ref="L64:O64"/>
    <mergeCell ref="P64:R64"/>
    <mergeCell ref="E65:K65"/>
    <mergeCell ref="L65:O65"/>
    <mergeCell ref="P65:R65"/>
    <mergeCell ref="E71:K71"/>
    <mergeCell ref="A61:R61"/>
    <mergeCell ref="A62:C62"/>
    <mergeCell ref="E62:K62"/>
    <mergeCell ref="L62:O62"/>
    <mergeCell ref="P62:R62"/>
    <mergeCell ref="E58:E59"/>
    <mergeCell ref="H58:I58"/>
    <mergeCell ref="J58:K58"/>
    <mergeCell ref="L58:M58"/>
    <mergeCell ref="N58:O58"/>
    <mergeCell ref="P58:Q58"/>
    <mergeCell ref="H59:I59"/>
    <mergeCell ref="J59:K59"/>
    <mergeCell ref="L59:M59"/>
    <mergeCell ref="N59:O59"/>
    <mergeCell ref="P56:Q56"/>
    <mergeCell ref="H57:I57"/>
    <mergeCell ref="J57:K57"/>
    <mergeCell ref="L57:M57"/>
    <mergeCell ref="N57:O57"/>
    <mergeCell ref="P57:Q57"/>
    <mergeCell ref="P55:Q55"/>
    <mergeCell ref="A56:A59"/>
    <mergeCell ref="B56:C59"/>
    <mergeCell ref="D56:D59"/>
    <mergeCell ref="E56:E57"/>
    <mergeCell ref="F56:G59"/>
    <mergeCell ref="H56:I56"/>
    <mergeCell ref="J56:K56"/>
    <mergeCell ref="L56:M56"/>
    <mergeCell ref="N56:O56"/>
    <mergeCell ref="B55:C55"/>
    <mergeCell ref="F55:G55"/>
    <mergeCell ref="H55:I55"/>
    <mergeCell ref="J55:K55"/>
    <mergeCell ref="L55:M55"/>
    <mergeCell ref="N55:O55"/>
    <mergeCell ref="P59:Q59"/>
    <mergeCell ref="A53:R53"/>
    <mergeCell ref="A54:E54"/>
    <mergeCell ref="F54:H54"/>
    <mergeCell ref="I54:L54"/>
    <mergeCell ref="M54:O54"/>
    <mergeCell ref="P54:R54"/>
    <mergeCell ref="E51:E52"/>
    <mergeCell ref="H51:I51"/>
    <mergeCell ref="J51:K51"/>
    <mergeCell ref="L51:M51"/>
    <mergeCell ref="N51:O51"/>
    <mergeCell ref="P51:Q51"/>
    <mergeCell ref="H52:I52"/>
    <mergeCell ref="J52:K52"/>
    <mergeCell ref="L52:M52"/>
    <mergeCell ref="N52:O52"/>
    <mergeCell ref="H50:I50"/>
    <mergeCell ref="J50:K50"/>
    <mergeCell ref="L50:M50"/>
    <mergeCell ref="N50:O50"/>
    <mergeCell ref="P50:Q50"/>
    <mergeCell ref="P48:Q48"/>
    <mergeCell ref="A49:A52"/>
    <mergeCell ref="B49:C52"/>
    <mergeCell ref="D49:D52"/>
    <mergeCell ref="E49:E50"/>
    <mergeCell ref="F49:G52"/>
    <mergeCell ref="H49:I49"/>
    <mergeCell ref="J49:K49"/>
    <mergeCell ref="L49:M49"/>
    <mergeCell ref="N49:O49"/>
    <mergeCell ref="B48:C48"/>
    <mergeCell ref="F48:G48"/>
    <mergeCell ref="H48:I48"/>
    <mergeCell ref="J48:K48"/>
    <mergeCell ref="L48:M48"/>
    <mergeCell ref="N48:O48"/>
    <mergeCell ref="P52:Q52"/>
    <mergeCell ref="A44:R44"/>
    <mergeCell ref="A45:R45"/>
    <mergeCell ref="A46:R46"/>
    <mergeCell ref="A47:E47"/>
    <mergeCell ref="F47:H47"/>
    <mergeCell ref="I47:L47"/>
    <mergeCell ref="M47:O47"/>
    <mergeCell ref="P47:R47"/>
    <mergeCell ref="P49:Q49"/>
    <mergeCell ref="P40:Q40"/>
    <mergeCell ref="H41:I41"/>
    <mergeCell ref="E42:E43"/>
    <mergeCell ref="H42:I42"/>
    <mergeCell ref="J42:K42"/>
    <mergeCell ref="L42:M42"/>
    <mergeCell ref="N42:O42"/>
    <mergeCell ref="P42:Q42"/>
    <mergeCell ref="H43:I43"/>
    <mergeCell ref="P41:Q41"/>
    <mergeCell ref="A40:A43"/>
    <mergeCell ref="B40:C43"/>
    <mergeCell ref="D40:D43"/>
    <mergeCell ref="E40:E41"/>
    <mergeCell ref="F40:G43"/>
    <mergeCell ref="H40:I40"/>
    <mergeCell ref="J40:K40"/>
    <mergeCell ref="L40:M40"/>
    <mergeCell ref="N40:O40"/>
    <mergeCell ref="J43:K43"/>
    <mergeCell ref="J41:K41"/>
    <mergeCell ref="L43:M43"/>
    <mergeCell ref="L41:M41"/>
    <mergeCell ref="N43:O43"/>
    <mergeCell ref="N41:O41"/>
    <mergeCell ref="A33:R33"/>
    <mergeCell ref="A34:A36"/>
    <mergeCell ref="B34:R35"/>
    <mergeCell ref="B36:R36"/>
    <mergeCell ref="A37:R37"/>
    <mergeCell ref="A38:G38"/>
    <mergeCell ref="H38:I39"/>
    <mergeCell ref="J38:K39"/>
    <mergeCell ref="L38:M39"/>
    <mergeCell ref="N38:O39"/>
    <mergeCell ref="P38:Q39"/>
    <mergeCell ref="R38:R39"/>
    <mergeCell ref="B39:C39"/>
    <mergeCell ref="F39:G39"/>
    <mergeCell ref="A28:B28"/>
    <mergeCell ref="E28:G28"/>
    <mergeCell ref="H28:R28"/>
    <mergeCell ref="A29:R29"/>
    <mergeCell ref="A30:A32"/>
    <mergeCell ref="B30:R31"/>
    <mergeCell ref="B32:R32"/>
    <mergeCell ref="A24:B24"/>
    <mergeCell ref="F24:G24"/>
    <mergeCell ref="H24:J24"/>
    <mergeCell ref="K24:M24"/>
    <mergeCell ref="A25:R25"/>
    <mergeCell ref="A26:B26"/>
    <mergeCell ref="C26:R26"/>
    <mergeCell ref="A20:R20"/>
    <mergeCell ref="A21:B21"/>
    <mergeCell ref="C21:R21"/>
    <mergeCell ref="A22:B22"/>
    <mergeCell ref="C22:R22"/>
    <mergeCell ref="A23:B23"/>
    <mergeCell ref="C23:R23"/>
    <mergeCell ref="A15:A16"/>
    <mergeCell ref="B15:R16"/>
    <mergeCell ref="B17:R17"/>
    <mergeCell ref="A18:A19"/>
    <mergeCell ref="B18:E19"/>
    <mergeCell ref="F18:K19"/>
    <mergeCell ref="L18:R19"/>
    <mergeCell ref="A7:R7"/>
    <mergeCell ref="A8:A10"/>
    <mergeCell ref="B8:R10"/>
    <mergeCell ref="A11:A14"/>
    <mergeCell ref="B11:R14"/>
    <mergeCell ref="A1:R1"/>
    <mergeCell ref="A2:R2"/>
    <mergeCell ref="A3:R3"/>
    <mergeCell ref="A4:R4"/>
    <mergeCell ref="A5:R5"/>
  </mergeCells>
  <pageMargins left="0.23622047244094491" right="0.23622047244094491" top="0.55118110236220474" bottom="0.55118110236220474" header="0.31496062992125984" footer="0.31496062992125984"/>
  <pageSetup scale="65" fitToHeight="3" orientation="landscape" r:id="rId1"/>
  <headerFooter>
    <oddFooter>&amp;C&amp;F&amp;R&amp;P de  &amp;N</oddFooter>
  </headerFooter>
  <rowBreaks count="2" manualBreakCount="2">
    <brk id="37" max="16383" man="1"/>
    <brk id="7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Secretaría del Ayuntamiento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lastPrinted>2019-12-20T18:26:20Z</cp:lastPrinted>
  <dcterms:created xsi:type="dcterms:W3CDTF">2015-04-20T19:33:26Z</dcterms:created>
  <dcterms:modified xsi:type="dcterms:W3CDTF">2023-04-19T15:19:29Z</dcterms:modified>
</cp:coreProperties>
</file>