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Presidencia Municipal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4" i="3" l="1"/>
  <c r="A47" i="3" l="1"/>
  <c r="O77" i="3" l="1"/>
  <c r="L83" i="3" l="1"/>
  <c r="I83" i="3"/>
  <c r="F83" i="3"/>
  <c r="R54" i="3"/>
  <c r="R53" i="3"/>
  <c r="R45" i="3"/>
  <c r="N43" i="3" l="1"/>
  <c r="L43" i="3"/>
  <c r="J43" i="3"/>
  <c r="N52" i="3"/>
  <c r="L52" i="3"/>
  <c r="J52" i="3"/>
  <c r="P42" i="3"/>
  <c r="L42" i="3"/>
  <c r="N42" i="3"/>
  <c r="J42" i="3"/>
  <c r="P51" i="3"/>
  <c r="L51" i="3"/>
  <c r="N51" i="3"/>
  <c r="J51" i="3"/>
  <c r="E83" i="3"/>
  <c r="D83" i="3"/>
  <c r="C83" i="3"/>
  <c r="B83" i="3"/>
  <c r="R51" i="3" l="1"/>
  <c r="R42" i="3"/>
  <c r="R52" i="3"/>
  <c r="R43" i="3"/>
  <c r="O83" i="3"/>
</calcChain>
</file>

<file path=xl/sharedStrings.xml><?xml version="1.0" encoding="utf-8"?>
<sst xmlns="http://schemas.openxmlformats.org/spreadsheetml/2006/main" count="111" uniqueCount="93">
  <si>
    <t>Municipio de San Juan de Sabinas</t>
  </si>
  <si>
    <t>Nombre del Subprograma:</t>
  </si>
  <si>
    <t>Descripción  (Que comprende):</t>
  </si>
  <si>
    <t>Unidad Responsable:</t>
  </si>
  <si>
    <t>Importe en pesos de la inversión (para proyectos)</t>
  </si>
  <si>
    <t>Importe en total del costo del 
Sub-Programa:</t>
  </si>
  <si>
    <t>EJE Rector del PMD:</t>
  </si>
  <si>
    <t>Objetivos Estratégicos que Impacta</t>
  </si>
  <si>
    <t>Clasificación Programática</t>
  </si>
  <si>
    <t>Clasificación Funcional del Gasto</t>
  </si>
  <si>
    <t>Función</t>
  </si>
  <si>
    <t>Sub Función</t>
  </si>
  <si>
    <t>Población Objetivo</t>
  </si>
  <si>
    <t>Tipo de Población Objetivo</t>
  </si>
  <si>
    <t>Nota: Si la población objetivo es Externa se deberá de cumplir con lo siguiente: Adjunte reglas de operación, Características de apoyo, Lineamientos básicos, criterios de elegibilidad, mecanismos de operación, derechos-obligaciones y causas de baja y difusión del programa</t>
  </si>
  <si>
    <t>FIN: 
(Objetivo General)</t>
  </si>
  <si>
    <t>Objetivo al cual se pretende contribuir con el Subprograma. Se construye a partir del Objetivo Estratégico del PMD</t>
  </si>
  <si>
    <t>PROPÓSITO:</t>
  </si>
  <si>
    <t>Redacción Recomendada: Sujeto (población o área de enfoque) Verbo en presente, Complemento (resultado logrado)</t>
  </si>
  <si>
    <t>Primer Trimestre</t>
  </si>
  <si>
    <t>Segundo Trimestre</t>
  </si>
  <si>
    <t>Tercer Trimestre</t>
  </si>
  <si>
    <t>Cuarto Trimestre</t>
  </si>
  <si>
    <t>FINAL</t>
  </si>
  <si>
    <t>INDICADOR</t>
  </si>
  <si>
    <t>Formula de Cálculo</t>
  </si>
  <si>
    <t>Unidad de Medida</t>
  </si>
  <si>
    <t>Variables</t>
  </si>
  <si>
    <t>Unidad de medida</t>
  </si>
  <si>
    <t>Porcentaje</t>
  </si>
  <si>
    <t>V1: Indicadores cumplidos</t>
  </si>
  <si>
    <t>Indicadores</t>
  </si>
  <si>
    <t>Programado</t>
  </si>
  <si>
    <t>Realizado</t>
  </si>
  <si>
    <t>Presupuestado</t>
  </si>
  <si>
    <t>Ejercido</t>
  </si>
  <si>
    <t>Unidad ejecutora:</t>
  </si>
  <si>
    <t>Otras unidades involucradas:</t>
  </si>
  <si>
    <t>TOTAL</t>
  </si>
  <si>
    <t>(PEt / PPt) x 100</t>
  </si>
  <si>
    <t>V1: Presupuesto Ejercido</t>
  </si>
  <si>
    <t>Pesos</t>
  </si>
  <si>
    <t>V2: Presupuesto Programado</t>
  </si>
  <si>
    <t>ENTREGABLES (numeración correlacionada con los Componentes)</t>
  </si>
  <si>
    <t>ACTIVIDADES (numeración correlacionada con los entregables)</t>
  </si>
  <si>
    <t>Fecha de Inicio de la Actividad</t>
  </si>
  <si>
    <t>Fecha de Término de la Actividad</t>
  </si>
  <si>
    <t xml:space="preserve">Condiciones Administrativas No Controlables </t>
  </si>
  <si>
    <t>Observaciones</t>
  </si>
  <si>
    <t xml:space="preserve">Condiciones Operativas No Controlables </t>
  </si>
  <si>
    <t xml:space="preserve">Responsable del Programa o Proyecto: </t>
  </si>
  <si>
    <t>Nombre:</t>
  </si>
  <si>
    <t>Cargo:</t>
  </si>
  <si>
    <t>Departamento:</t>
  </si>
  <si>
    <t xml:space="preserve">                          RELACIÓN DE LA DISTRIBUCIÓN DE LOS COSTOS DEL SUB-PROGRAMA POR DEPENDENCIAS INVOLUCRADAS</t>
  </si>
  <si>
    <t>DEPENDENCIA</t>
  </si>
  <si>
    <t>Total</t>
  </si>
  <si>
    <t>Programa: Administración Pública Municipal</t>
  </si>
  <si>
    <r>
      <t>Dependencias o Unidades Participantes (Si aplica)</t>
    </r>
    <r>
      <rPr>
        <sz val="10"/>
        <rFont val="Arial"/>
        <family val="2"/>
      </rPr>
      <t xml:space="preserve">
</t>
    </r>
  </si>
  <si>
    <t>V2: Indicadores programados</t>
  </si>
  <si>
    <t xml:space="preserve">COMPONENTE 1: </t>
  </si>
  <si>
    <t>Subprograma: Presidencia Municipal</t>
  </si>
  <si>
    <t>Presidencia Municipal</t>
  </si>
  <si>
    <t>Cumplir con las actividades programadas en la Agenda de Actividades del Presidente Municipal.</t>
  </si>
  <si>
    <t>Todas las dependencias de la APM</t>
  </si>
  <si>
    <t xml:space="preserve">Interna: </t>
  </si>
  <si>
    <r>
      <t xml:space="preserve">Externa: </t>
    </r>
    <r>
      <rPr>
        <b/>
        <sz val="12"/>
        <rFont val="Arial"/>
        <family val="2"/>
      </rPr>
      <t>X</t>
    </r>
  </si>
  <si>
    <t>Meta: 100%</t>
  </si>
  <si>
    <t xml:space="preserve">Alcanzar la visión del municipio de San Juan de Sabinas con la realización de las acciones derivadas del Plan Municipal de Desarrollo. </t>
  </si>
  <si>
    <t>El municipio de San Juan de Sabinas avanza en el logro de la visión institucional con el desempeño de las actividades programadas por la Presidencia Municipal.</t>
  </si>
  <si>
    <t>INDICADORES Y METAS ASOCIADOS CON EL PROPÓSITO
(Impacto, Eficiencia y Eficacia)</t>
  </si>
  <si>
    <t>(ICt / IPt) x100</t>
  </si>
  <si>
    <t>Actividades del Presidente Municipal realizadas</t>
  </si>
  <si>
    <t>Dependencias de la APM</t>
  </si>
  <si>
    <t>1. Informe de actividades del Presidente Municipal.</t>
  </si>
  <si>
    <t>1.1. Elaboración de la Agenda del Presidente Municipal.</t>
  </si>
  <si>
    <t>1.2. Realización de giras de trabajo.</t>
  </si>
  <si>
    <t>1.3. Audiencias, supervisiones y eventos públicos.</t>
  </si>
  <si>
    <t xml:space="preserve">1. Cambios de agenda de última hora. </t>
  </si>
  <si>
    <t>1. Climatológicas</t>
  </si>
  <si>
    <t>2. Falta de documentos para comprobación de gastos</t>
  </si>
  <si>
    <t>2. Problemas de Salud</t>
  </si>
  <si>
    <t>Secretario Particular del Presidente Municipal</t>
  </si>
  <si>
    <t>Despacho del Presidente Municipal</t>
  </si>
  <si>
    <t>1-PRESIDENCIA MUNICIPAL</t>
  </si>
  <si>
    <t>BUEN GOBIERNO</t>
  </si>
  <si>
    <t>Periodo: del 1 de enero al 31 de diciembre de 2023</t>
  </si>
  <si>
    <t>En el 2023 se cumplen satisfactoriamente los indicadores de gestión programados por la Presidencia Municipal.</t>
  </si>
  <si>
    <t>En el 2023 la Presidencia Municipal realiza el 100% de las actividades programas para la gestión pública.</t>
  </si>
  <si>
    <t>JESUS ALBERTO SAENZ GARCIA</t>
  </si>
  <si>
    <t>42,260 habitantes del Municipio de San Juan de Sabinas</t>
  </si>
  <si>
    <t>Finalidad: 1</t>
  </si>
  <si>
    <t>Las actividades del Presidente Municipal que son desarrolladas impactan directamente en todos los objetivos del Plan Municipal de Desarrollo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</si>
</sst>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5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51">
    <xf numFmtId="0" fontId="0" fillId="0" borderId="0" xfId="0"/>
    <xf numFmtId="0" fontId="1" fillId="0" borderId="0" xfId="2"/>
    <xf numFmtId="0" fontId="1" fillId="0" borderId="0" xfId="2" applyFill="1"/>
    <xf numFmtId="0" fontId="1" fillId="2" borderId="15" xfId="2" applyFont="1" applyFill="1" applyBorder="1" applyAlignment="1">
      <alignment vertical="center" wrapText="1"/>
    </xf>
    <xf numFmtId="0" fontId="1" fillId="0" borderId="0" xfId="2" applyFill="1" applyAlignment="1">
      <alignment vertical="center"/>
    </xf>
    <xf numFmtId="0" fontId="1" fillId="2" borderId="9" xfId="2" applyFill="1" applyBorder="1" applyAlignment="1">
      <alignment vertical="center"/>
    </xf>
    <xf numFmtId="0" fontId="1" fillId="2" borderId="6" xfId="2" applyFill="1" applyBorder="1" applyAlignment="1">
      <alignment vertical="center"/>
    </xf>
    <xf numFmtId="0" fontId="1" fillId="2" borderId="7" xfId="2" applyFill="1" applyBorder="1" applyAlignment="1">
      <alignment vertical="center"/>
    </xf>
    <xf numFmtId="0" fontId="1" fillId="2" borderId="8" xfId="2" applyFill="1" applyBorder="1" applyAlignment="1">
      <alignment vertical="center"/>
    </xf>
    <xf numFmtId="0" fontId="1" fillId="2" borderId="1" xfId="2" applyFill="1" applyBorder="1" applyAlignment="1">
      <alignment vertical="center"/>
    </xf>
    <xf numFmtId="0" fontId="1" fillId="2" borderId="2" xfId="2" applyFill="1" applyBorder="1" applyAlignment="1">
      <alignment vertical="center"/>
    </xf>
    <xf numFmtId="0" fontId="1" fillId="2" borderId="3" xfId="2" applyFill="1" applyBorder="1" applyAlignment="1">
      <alignment vertical="center"/>
    </xf>
    <xf numFmtId="0" fontId="1" fillId="2" borderId="9" xfId="2" applyFont="1" applyFill="1" applyBorder="1" applyAlignment="1">
      <alignment vertical="center"/>
    </xf>
    <xf numFmtId="0" fontId="1" fillId="2" borderId="14" xfId="2" applyFont="1" applyFill="1" applyBorder="1" applyAlignment="1">
      <alignment horizontal="center" wrapText="1"/>
    </xf>
    <xf numFmtId="0" fontId="1" fillId="2" borderId="10" xfId="2" applyFill="1" applyBorder="1" applyAlignment="1">
      <alignment horizontal="center" vertical="center" wrapText="1"/>
    </xf>
    <xf numFmtId="0" fontId="1" fillId="2" borderId="15" xfId="2" applyFill="1" applyBorder="1" applyAlignment="1">
      <alignment horizontal="center" vertical="center" wrapText="1"/>
    </xf>
    <xf numFmtId="0" fontId="1" fillId="2" borderId="15" xfId="2" applyFont="1" applyFill="1" applyBorder="1" applyAlignment="1">
      <alignment horizontal="center" vertical="center" wrapText="1"/>
    </xf>
    <xf numFmtId="0" fontId="1" fillId="2" borderId="13" xfId="2" applyFill="1" applyBorder="1" applyAlignment="1">
      <alignment vertical="center" wrapText="1"/>
    </xf>
    <xf numFmtId="0" fontId="1" fillId="0" borderId="9" xfId="2" applyFill="1" applyBorder="1" applyAlignment="1">
      <alignment vertical="center" wrapText="1"/>
    </xf>
    <xf numFmtId="0" fontId="1" fillId="0" borderId="9" xfId="2" applyFont="1" applyFill="1" applyBorder="1" applyAlignment="1">
      <alignment horizontal="center" vertical="center"/>
    </xf>
    <xf numFmtId="0" fontId="1" fillId="0" borderId="9" xfId="2" applyFill="1" applyBorder="1"/>
    <xf numFmtId="0" fontId="7" fillId="0" borderId="9" xfId="2" applyFont="1" applyFill="1" applyBorder="1" applyAlignment="1">
      <alignment vertical="center" wrapText="1"/>
    </xf>
    <xf numFmtId="0" fontId="5" fillId="0" borderId="0" xfId="2" applyFont="1"/>
    <xf numFmtId="0" fontId="1" fillId="0" borderId="9" xfId="2" applyBorder="1" applyAlignment="1">
      <alignment horizontal="left"/>
    </xf>
    <xf numFmtId="0" fontId="1" fillId="0" borderId="9" xfId="2" applyBorder="1"/>
    <xf numFmtId="44" fontId="1" fillId="0" borderId="9" xfId="2" applyNumberFormat="1" applyBorder="1"/>
    <xf numFmtId="0" fontId="1" fillId="0" borderId="0" xfId="2" applyFont="1" applyFill="1"/>
    <xf numFmtId="0" fontId="1" fillId="2" borderId="15" xfId="2" applyFill="1" applyBorder="1" applyAlignment="1">
      <alignment vertical="center" wrapText="1"/>
    </xf>
    <xf numFmtId="44" fontId="0" fillId="2" borderId="9" xfId="3" applyFont="1" applyFill="1" applyBorder="1" applyAlignment="1">
      <alignment horizontal="center" vertical="center"/>
    </xf>
    <xf numFmtId="0" fontId="1" fillId="0" borderId="0" xfId="2" applyBorder="1"/>
    <xf numFmtId="0" fontId="1" fillId="0" borderId="6" xfId="2" applyFill="1" applyBorder="1" applyAlignment="1">
      <alignment horizontal="left" vertical="center" wrapText="1"/>
    </xf>
    <xf numFmtId="0" fontId="1" fillId="0" borderId="7" xfId="2" applyFill="1" applyBorder="1" applyAlignment="1">
      <alignment horizontal="left" vertical="center" wrapText="1"/>
    </xf>
    <xf numFmtId="0" fontId="1" fillId="0" borderId="8" xfId="2" applyFill="1" applyBorder="1" applyAlignment="1">
      <alignment horizontal="left" vertical="center" wrapText="1"/>
    </xf>
    <xf numFmtId="9" fontId="0" fillId="2" borderId="9" xfId="1" applyFont="1" applyFill="1" applyBorder="1" applyAlignment="1">
      <alignment horizontal="center" vertical="center"/>
    </xf>
    <xf numFmtId="0" fontId="5" fillId="0" borderId="9" xfId="2" applyFont="1" applyBorder="1"/>
    <xf numFmtId="44" fontId="5" fillId="0" borderId="9" xfId="2" applyNumberFormat="1" applyFont="1" applyBorder="1"/>
    <xf numFmtId="0" fontId="5" fillId="0" borderId="9" xfId="2" applyFont="1" applyBorder="1" applyAlignment="1">
      <alignment horizontal="center"/>
    </xf>
    <xf numFmtId="0" fontId="1" fillId="0" borderId="9" xfId="2" applyFill="1" applyBorder="1" applyAlignment="1">
      <alignment horizontal="left"/>
    </xf>
    <xf numFmtId="0" fontId="1" fillId="2" borderId="4" xfId="2" applyFill="1" applyBorder="1" applyAlignment="1">
      <alignment horizontal="center"/>
    </xf>
    <xf numFmtId="0" fontId="1" fillId="2" borderId="0" xfId="2" applyFill="1" applyBorder="1" applyAlignment="1">
      <alignment horizontal="center"/>
    </xf>
    <xf numFmtId="0" fontId="1" fillId="2" borderId="5" xfId="2" applyFill="1" applyBorder="1" applyAlignment="1">
      <alignment horizontal="center"/>
    </xf>
    <xf numFmtId="0" fontId="11" fillId="4" borderId="6" xfId="2" applyFont="1" applyFill="1" applyBorder="1" applyAlignment="1">
      <alignment horizontal="center"/>
    </xf>
    <xf numFmtId="0" fontId="11" fillId="4" borderId="7" xfId="2" applyFont="1" applyFill="1" applyBorder="1" applyAlignment="1">
      <alignment horizontal="center"/>
    </xf>
    <xf numFmtId="0" fontId="11" fillId="4" borderId="8" xfId="2" applyFont="1" applyFill="1" applyBorder="1" applyAlignment="1">
      <alignment horizontal="center"/>
    </xf>
    <xf numFmtId="0" fontId="1" fillId="2" borderId="9" xfId="2" applyFont="1" applyFill="1" applyBorder="1" applyAlignment="1">
      <alignment horizontal="left" vertical="center" wrapText="1"/>
    </xf>
    <xf numFmtId="0" fontId="1" fillId="2" borderId="9" xfId="2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2" xfId="2" applyFill="1" applyBorder="1" applyAlignment="1">
      <alignment horizontal="center" vertical="center" wrapText="1"/>
    </xf>
    <xf numFmtId="0" fontId="1" fillId="2" borderId="3" xfId="2" applyFill="1" applyBorder="1" applyAlignment="1">
      <alignment horizontal="center" vertical="center" wrapText="1"/>
    </xf>
    <xf numFmtId="0" fontId="1" fillId="2" borderId="4" xfId="2" applyFill="1" applyBorder="1" applyAlignment="1">
      <alignment horizontal="center" vertical="center" wrapText="1"/>
    </xf>
    <xf numFmtId="0" fontId="1" fillId="2" borderId="0" xfId="2" applyFill="1" applyBorder="1" applyAlignment="1">
      <alignment horizontal="center" vertical="center" wrapText="1"/>
    </xf>
    <xf numFmtId="0" fontId="1" fillId="2" borderId="5" xfId="2" applyFill="1" applyBorder="1" applyAlignment="1">
      <alignment horizontal="center" vertical="center" wrapText="1"/>
    </xf>
    <xf numFmtId="0" fontId="1" fillId="2" borderId="10" xfId="2" applyFill="1" applyBorder="1" applyAlignment="1">
      <alignment horizontal="center" vertical="center" wrapText="1"/>
    </xf>
    <xf numFmtId="0" fontId="1" fillId="2" borderId="11" xfId="2" applyFill="1" applyBorder="1" applyAlignment="1">
      <alignment horizontal="center" vertical="center" wrapText="1"/>
    </xf>
    <xf numFmtId="0" fontId="1" fillId="2" borderId="12" xfId="2" applyFill="1" applyBorder="1" applyAlignment="1">
      <alignment horizontal="center" vertical="center" wrapText="1"/>
    </xf>
    <xf numFmtId="0" fontId="1" fillId="2" borderId="13" xfId="2" applyFont="1" applyFill="1" applyBorder="1" applyAlignment="1">
      <alignment horizontal="left" vertical="center" wrapText="1"/>
    </xf>
    <xf numFmtId="0" fontId="1" fillId="2" borderId="14" xfId="2" applyFill="1" applyBorder="1" applyAlignment="1">
      <alignment horizontal="left" vertical="center" wrapText="1"/>
    </xf>
    <xf numFmtId="0" fontId="1" fillId="2" borderId="15" xfId="2" applyFill="1" applyBorder="1" applyAlignment="1">
      <alignment horizontal="left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2" xfId="2" applyFill="1" applyBorder="1" applyAlignment="1">
      <alignment horizontal="center" vertical="center" wrapText="1"/>
    </xf>
    <xf numFmtId="0" fontId="1" fillId="0" borderId="3" xfId="2" applyFill="1" applyBorder="1" applyAlignment="1">
      <alignment horizontal="center" vertical="center" wrapText="1"/>
    </xf>
    <xf numFmtId="0" fontId="1" fillId="0" borderId="4" xfId="2" applyFill="1" applyBorder="1" applyAlignment="1">
      <alignment horizontal="center" vertical="center" wrapText="1"/>
    </xf>
    <xf numFmtId="0" fontId="1" fillId="0" borderId="0" xfId="2" applyFill="1" applyBorder="1" applyAlignment="1">
      <alignment horizontal="center" vertical="center" wrapText="1"/>
    </xf>
    <xf numFmtId="0" fontId="1" fillId="0" borderId="5" xfId="2" applyFill="1" applyBorder="1" applyAlignment="1">
      <alignment horizontal="center" vertical="center" wrapText="1"/>
    </xf>
    <xf numFmtId="0" fontId="1" fillId="0" borderId="10" xfId="2" applyFill="1" applyBorder="1" applyAlignment="1">
      <alignment horizontal="center" vertical="center" wrapText="1"/>
    </xf>
    <xf numFmtId="0" fontId="1" fillId="0" borderId="11" xfId="2" applyFill="1" applyBorder="1" applyAlignment="1">
      <alignment horizontal="center" vertical="center" wrapText="1"/>
    </xf>
    <xf numFmtId="0" fontId="1" fillId="0" borderId="12" xfId="2" applyFill="1" applyBorder="1" applyAlignment="1">
      <alignment horizontal="center" vertical="center" wrapText="1"/>
    </xf>
    <xf numFmtId="0" fontId="1" fillId="2" borderId="1" xfId="2" applyFill="1" applyBorder="1" applyAlignment="1">
      <alignment horizontal="center"/>
    </xf>
    <xf numFmtId="0" fontId="1" fillId="2" borderId="2" xfId="2" applyFill="1" applyBorder="1" applyAlignment="1">
      <alignment horizontal="center"/>
    </xf>
    <xf numFmtId="0" fontId="1" fillId="2" borderId="3" xfId="2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1" fillId="2" borderId="6" xfId="2" applyFill="1" applyBorder="1" applyAlignment="1">
      <alignment horizontal="center" vertical="center"/>
    </xf>
    <xf numFmtId="0" fontId="1" fillId="2" borderId="8" xfId="2" applyFill="1" applyBorder="1" applyAlignment="1">
      <alignment horizontal="center" vertical="center"/>
    </xf>
    <xf numFmtId="0" fontId="5" fillId="2" borderId="6" xfId="2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left" vertical="center"/>
    </xf>
    <xf numFmtId="0" fontId="5" fillId="2" borderId="8" xfId="2" applyFont="1" applyFill="1" applyBorder="1" applyAlignment="1">
      <alignment horizontal="left" vertical="center"/>
    </xf>
    <xf numFmtId="0" fontId="1" fillId="2" borderId="6" xfId="2" applyFill="1" applyBorder="1" applyAlignment="1">
      <alignment horizontal="left" vertical="center"/>
    </xf>
    <xf numFmtId="0" fontId="1" fillId="2" borderId="8" xfId="2" applyFill="1" applyBorder="1" applyAlignment="1">
      <alignment horizontal="left" vertical="center"/>
    </xf>
    <xf numFmtId="0" fontId="1" fillId="0" borderId="10" xfId="2" applyFont="1" applyFill="1" applyBorder="1" applyAlignment="1">
      <alignment horizontal="left" vertical="center" wrapText="1"/>
    </xf>
    <xf numFmtId="0" fontId="1" fillId="0" borderId="11" xfId="2" applyFill="1" applyBorder="1" applyAlignment="1">
      <alignment horizontal="left" vertical="center"/>
    </xf>
    <xf numFmtId="0" fontId="1" fillId="0" borderId="12" xfId="2" applyFill="1" applyBorder="1" applyAlignment="1">
      <alignment horizontal="left" vertical="center"/>
    </xf>
    <xf numFmtId="0" fontId="1" fillId="2" borderId="7" xfId="2" applyFill="1" applyBorder="1" applyAlignment="1">
      <alignment horizontal="center" vertical="center"/>
    </xf>
    <xf numFmtId="0" fontId="1" fillId="2" borderId="13" xfId="2" applyFont="1" applyFill="1" applyBorder="1" applyAlignment="1">
      <alignment vertical="center" wrapText="1"/>
    </xf>
    <xf numFmtId="0" fontId="1" fillId="2" borderId="15" xfId="2" applyFont="1" applyFill="1" applyBorder="1" applyAlignment="1">
      <alignment vertical="center" wrapText="1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/>
    </xf>
    <xf numFmtId="0" fontId="1" fillId="2" borderId="10" xfId="2" applyFill="1" applyBorder="1" applyAlignment="1">
      <alignment horizontal="center" vertical="center"/>
    </xf>
    <xf numFmtId="0" fontId="1" fillId="2" borderId="11" xfId="2" applyFill="1" applyBorder="1" applyAlignment="1">
      <alignment horizontal="center" vertical="center"/>
    </xf>
    <xf numFmtId="0" fontId="1" fillId="2" borderId="12" xfId="2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 wrapText="1"/>
    </xf>
    <xf numFmtId="0" fontId="1" fillId="2" borderId="7" xfId="2" applyFill="1" applyBorder="1" applyAlignment="1">
      <alignment horizontal="center" vertical="center" wrapText="1"/>
    </xf>
    <xf numFmtId="0" fontId="1" fillId="2" borderId="8" xfId="2" applyFill="1" applyBorder="1" applyAlignment="1">
      <alignment horizontal="center" vertical="center" wrapText="1"/>
    </xf>
    <xf numFmtId="44" fontId="8" fillId="2" borderId="1" xfId="2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left" vertical="center" wrapText="1"/>
    </xf>
    <xf numFmtId="0" fontId="1" fillId="2" borderId="2" xfId="2" applyFont="1" applyFill="1" applyBorder="1" applyAlignment="1">
      <alignment horizontal="left" vertical="center" wrapText="1"/>
    </xf>
    <xf numFmtId="0" fontId="1" fillId="2" borderId="3" xfId="2" applyFont="1" applyFill="1" applyBorder="1" applyAlignment="1">
      <alignment horizontal="left" vertical="center" wrapText="1"/>
    </xf>
    <xf numFmtId="0" fontId="1" fillId="2" borderId="10" xfId="2" applyFont="1" applyFill="1" applyBorder="1" applyAlignment="1">
      <alignment horizontal="left" vertical="center" wrapText="1"/>
    </xf>
    <xf numFmtId="0" fontId="1" fillId="2" borderId="11" xfId="2" applyFont="1" applyFill="1" applyBorder="1" applyAlignment="1">
      <alignment horizontal="left" vertical="center" wrapText="1"/>
    </xf>
    <xf numFmtId="0" fontId="1" fillId="2" borderId="12" xfId="2" applyFont="1" applyFill="1" applyBorder="1" applyAlignment="1">
      <alignment horizontal="left" vertical="center" wrapText="1"/>
    </xf>
    <xf numFmtId="44" fontId="1" fillId="2" borderId="1" xfId="2" applyNumberFormat="1" applyFill="1" applyBorder="1" applyAlignment="1">
      <alignment vertical="center" wrapText="1"/>
    </xf>
    <xf numFmtId="0" fontId="1" fillId="2" borderId="2" xfId="2" applyFill="1" applyBorder="1" applyAlignment="1">
      <alignment vertical="center" wrapText="1"/>
    </xf>
    <xf numFmtId="0" fontId="1" fillId="2" borderId="3" xfId="2" applyFill="1" applyBorder="1" applyAlignment="1">
      <alignment vertical="center" wrapText="1"/>
    </xf>
    <xf numFmtId="0" fontId="1" fillId="2" borderId="10" xfId="2" applyFill="1" applyBorder="1" applyAlignment="1">
      <alignment vertical="center" wrapText="1"/>
    </xf>
    <xf numFmtId="0" fontId="1" fillId="2" borderId="11" xfId="2" applyFill="1" applyBorder="1" applyAlignment="1">
      <alignment vertical="center" wrapText="1"/>
    </xf>
    <xf numFmtId="0" fontId="1" fillId="2" borderId="12" xfId="2" applyFill="1" applyBorder="1" applyAlignment="1">
      <alignment vertical="center" wrapText="1"/>
    </xf>
    <xf numFmtId="0" fontId="1" fillId="2" borderId="6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center"/>
    </xf>
    <xf numFmtId="0" fontId="1" fillId="2" borderId="7" xfId="2" applyFill="1" applyBorder="1" applyAlignment="1">
      <alignment horizontal="left" vertical="center"/>
    </xf>
    <xf numFmtId="0" fontId="1" fillId="2" borderId="6" xfId="2" applyFont="1" applyFill="1" applyBorder="1" applyAlignment="1">
      <alignment horizontal="left" vertical="center" wrapText="1"/>
    </xf>
    <xf numFmtId="0" fontId="1" fillId="2" borderId="7" xfId="2" applyFont="1" applyFill="1" applyBorder="1" applyAlignment="1">
      <alignment horizontal="left" vertical="center" wrapText="1"/>
    </xf>
    <xf numFmtId="0" fontId="1" fillId="2" borderId="8" xfId="2" applyFont="1" applyFill="1" applyBorder="1" applyAlignment="1">
      <alignment horizontal="left" vertical="center" wrapText="1"/>
    </xf>
    <xf numFmtId="0" fontId="1" fillId="4" borderId="6" xfId="2" applyFill="1" applyBorder="1" applyAlignment="1">
      <alignment horizontal="center" vertical="center"/>
    </xf>
    <xf numFmtId="0" fontId="1" fillId="4" borderId="7" xfId="2" applyFill="1" applyBorder="1" applyAlignment="1">
      <alignment horizontal="center" vertical="center"/>
    </xf>
    <xf numFmtId="0" fontId="1" fillId="4" borderId="8" xfId="2" applyFill="1" applyBorder="1" applyAlignment="1">
      <alignment horizontal="center" vertical="center"/>
    </xf>
    <xf numFmtId="0" fontId="1" fillId="2" borderId="9" xfId="2" applyFont="1" applyFill="1" applyBorder="1" applyAlignment="1">
      <alignment vertical="center" wrapText="1"/>
    </xf>
    <xf numFmtId="0" fontId="1" fillId="2" borderId="9" xfId="2" applyFill="1" applyBorder="1" applyAlignment="1">
      <alignment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1" fillId="0" borderId="2" xfId="2" applyFill="1" applyBorder="1" applyAlignment="1">
      <alignment horizontal="left" vertical="center" wrapText="1"/>
    </xf>
    <xf numFmtId="0" fontId="1" fillId="0" borderId="3" xfId="2" applyFill="1" applyBorder="1" applyAlignment="1">
      <alignment horizontal="left" vertical="center" wrapText="1"/>
    </xf>
    <xf numFmtId="0" fontId="1" fillId="0" borderId="4" xfId="2" applyFill="1" applyBorder="1" applyAlignment="1">
      <alignment horizontal="left" vertical="center" wrapText="1"/>
    </xf>
    <xf numFmtId="0" fontId="1" fillId="0" borderId="0" xfId="2" applyFill="1" applyBorder="1" applyAlignment="1">
      <alignment horizontal="left" vertical="center" wrapText="1"/>
    </xf>
    <xf numFmtId="0" fontId="1" fillId="0" borderId="5" xfId="2" applyFill="1" applyBorder="1" applyAlignment="1">
      <alignment horizontal="left" vertical="center" wrapText="1"/>
    </xf>
    <xf numFmtId="0" fontId="1" fillId="3" borderId="10" xfId="2" applyFont="1" applyFill="1" applyBorder="1" applyAlignment="1">
      <alignment horizontal="left" vertical="center" wrapText="1"/>
    </xf>
    <xf numFmtId="0" fontId="1" fillId="3" borderId="11" xfId="2" applyFill="1" applyBorder="1" applyAlignment="1">
      <alignment horizontal="left" vertical="center" wrapText="1"/>
    </xf>
    <xf numFmtId="0" fontId="1" fillId="3" borderId="12" xfId="2" applyFill="1" applyBorder="1" applyAlignment="1">
      <alignment horizontal="left" vertical="center" wrapText="1"/>
    </xf>
    <xf numFmtId="0" fontId="7" fillId="2" borderId="6" xfId="2" applyFont="1" applyFill="1" applyBorder="1" applyAlignment="1">
      <alignment horizontal="left" vertical="center" wrapText="1"/>
    </xf>
    <xf numFmtId="0" fontId="7" fillId="2" borderId="8" xfId="2" applyFont="1" applyFill="1" applyBorder="1" applyAlignment="1">
      <alignment horizontal="left" vertical="center" wrapText="1"/>
    </xf>
    <xf numFmtId="0" fontId="1" fillId="2" borderId="6" xfId="2" applyFill="1" applyBorder="1" applyAlignment="1">
      <alignment vertical="center"/>
    </xf>
    <xf numFmtId="0" fontId="1" fillId="2" borderId="7" xfId="2" applyFill="1" applyBorder="1" applyAlignment="1">
      <alignment vertical="center"/>
    </xf>
    <xf numFmtId="0" fontId="1" fillId="2" borderId="8" xfId="2" applyFill="1" applyBorder="1" applyAlignment="1">
      <alignment vertical="center"/>
    </xf>
    <xf numFmtId="0" fontId="1" fillId="0" borderId="6" xfId="2" applyFont="1" applyFill="1" applyBorder="1" applyAlignment="1">
      <alignment horizontal="left" vertical="center"/>
    </xf>
    <xf numFmtId="0" fontId="1" fillId="0" borderId="7" xfId="2" applyFill="1" applyBorder="1" applyAlignment="1">
      <alignment horizontal="left" vertical="center"/>
    </xf>
    <xf numFmtId="0" fontId="1" fillId="0" borderId="8" xfId="2" applyFill="1" applyBorder="1" applyAlignment="1">
      <alignment horizontal="left" vertical="center"/>
    </xf>
    <xf numFmtId="0" fontId="7" fillId="4" borderId="6" xfId="2" applyFont="1" applyFill="1" applyBorder="1" applyAlignment="1">
      <alignment horizontal="left" vertical="center" wrapText="1"/>
    </xf>
    <xf numFmtId="0" fontId="7" fillId="4" borderId="7" xfId="2" applyFont="1" applyFill="1" applyBorder="1" applyAlignment="1">
      <alignment horizontal="left" vertical="center" wrapText="1"/>
    </xf>
    <xf numFmtId="0" fontId="7" fillId="4" borderId="8" xfId="2" applyFont="1" applyFill="1" applyBorder="1" applyAlignment="1">
      <alignment horizontal="left" vertical="center" wrapText="1"/>
    </xf>
    <xf numFmtId="0" fontId="1" fillId="2" borderId="14" xfId="2" applyFill="1" applyBorder="1" applyAlignment="1">
      <alignment vertical="center" wrapText="1"/>
    </xf>
    <xf numFmtId="0" fontId="1" fillId="2" borderId="15" xfId="2" applyFill="1" applyBorder="1" applyAlignment="1">
      <alignment vertical="center" wrapText="1"/>
    </xf>
    <xf numFmtId="0" fontId="1" fillId="3" borderId="10" xfId="2" applyFill="1" applyBorder="1" applyAlignment="1">
      <alignment horizontal="left" vertical="center" wrapText="1"/>
    </xf>
    <xf numFmtId="0" fontId="1" fillId="0" borderId="4" xfId="2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0" fontId="1" fillId="0" borderId="5" xfId="2" applyFill="1" applyBorder="1" applyAlignment="1">
      <alignment horizontal="center"/>
    </xf>
    <xf numFmtId="0" fontId="1" fillId="2" borderId="7" xfId="2" applyFont="1" applyFill="1" applyBorder="1" applyAlignment="1">
      <alignment horizontal="center" vertical="center" wrapText="1"/>
    </xf>
    <xf numFmtId="0" fontId="1" fillId="2" borderId="8" xfId="2" applyFont="1" applyFill="1" applyBorder="1" applyAlignment="1">
      <alignment horizontal="center" vertical="center" wrapText="1"/>
    </xf>
    <xf numFmtId="0" fontId="1" fillId="2" borderId="1" xfId="2" applyFill="1" applyBorder="1" applyAlignment="1">
      <alignment horizontal="center" vertical="center" wrapText="1"/>
    </xf>
    <xf numFmtId="0" fontId="1" fillId="2" borderId="13" xfId="2" applyFont="1" applyFill="1" applyBorder="1" applyAlignment="1">
      <alignment horizontal="center" vertical="center" wrapText="1"/>
    </xf>
    <xf numFmtId="0" fontId="1" fillId="2" borderId="15" xfId="2" applyFont="1" applyFill="1" applyBorder="1" applyAlignment="1">
      <alignment horizontal="center" vertical="center" wrapText="1"/>
    </xf>
    <xf numFmtId="0" fontId="1" fillId="2" borderId="10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0" fontId="1" fillId="2" borderId="14" xfId="2" applyFill="1" applyBorder="1" applyAlignment="1">
      <alignment horizontal="center" vertical="center" wrapText="1"/>
    </xf>
    <xf numFmtId="0" fontId="1" fillId="2" borderId="15" xfId="2" applyFill="1" applyBorder="1" applyAlignment="1">
      <alignment horizontal="center" vertical="center" wrapText="1"/>
    </xf>
    <xf numFmtId="0" fontId="1" fillId="2" borderId="14" xfId="2" applyFont="1" applyFill="1" applyBorder="1" applyAlignment="1">
      <alignment horizontal="center" vertical="center" wrapText="1"/>
    </xf>
    <xf numFmtId="0" fontId="1" fillId="2" borderId="13" xfId="2" applyFont="1" applyFill="1" applyBorder="1" applyAlignment="1">
      <alignment horizontal="left" vertical="top" wrapText="1"/>
    </xf>
    <xf numFmtId="0" fontId="1" fillId="2" borderId="15" xfId="2" applyFont="1" applyFill="1" applyBorder="1" applyAlignment="1">
      <alignment horizontal="left" vertical="top" wrapText="1"/>
    </xf>
    <xf numFmtId="0" fontId="1" fillId="2" borderId="3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 wrapText="1"/>
    </xf>
    <xf numFmtId="0" fontId="1" fillId="2" borderId="12" xfId="2" applyFont="1" applyFill="1" applyBorder="1" applyAlignment="1">
      <alignment horizontal="center" vertical="center" wrapText="1"/>
    </xf>
    <xf numFmtId="0" fontId="1" fillId="2" borderId="6" xfId="2" applyFill="1" applyBorder="1" applyAlignment="1">
      <alignment horizontal="center" vertical="center" wrapText="1"/>
    </xf>
    <xf numFmtId="10" fontId="1" fillId="0" borderId="6" xfId="1" applyNumberFormat="1" applyFont="1" applyFill="1" applyBorder="1" applyAlignment="1">
      <alignment horizontal="center"/>
    </xf>
    <xf numFmtId="10" fontId="1" fillId="0" borderId="8" xfId="1" applyNumberFormat="1" applyFont="1" applyFill="1" applyBorder="1" applyAlignment="1">
      <alignment horizontal="center"/>
    </xf>
    <xf numFmtId="44" fontId="0" fillId="0" borderId="6" xfId="3" applyFont="1" applyFill="1" applyBorder="1" applyAlignment="1">
      <alignment horizontal="center" vertical="center"/>
    </xf>
    <xf numFmtId="44" fontId="0" fillId="0" borderId="8" xfId="3" applyFont="1" applyFill="1" applyBorder="1" applyAlignment="1">
      <alignment horizontal="center" vertical="center"/>
    </xf>
    <xf numFmtId="8" fontId="1" fillId="2" borderId="6" xfId="5" applyNumberFormat="1" applyFont="1" applyFill="1" applyBorder="1" applyAlignment="1">
      <alignment horizontal="center" vertical="center" wrapText="1"/>
    </xf>
    <xf numFmtId="44" fontId="1" fillId="2" borderId="8" xfId="5" applyFont="1" applyFill="1" applyBorder="1" applyAlignment="1">
      <alignment horizontal="center" vertical="center" wrapText="1"/>
    </xf>
    <xf numFmtId="44" fontId="1" fillId="2" borderId="6" xfId="5" applyFont="1" applyFill="1" applyBorder="1" applyAlignment="1">
      <alignment horizontal="center" vertical="center" wrapText="1"/>
    </xf>
    <xf numFmtId="0" fontId="1" fillId="4" borderId="6" xfId="2" applyFill="1" applyBorder="1" applyAlignment="1">
      <alignment horizontal="center"/>
    </xf>
    <xf numFmtId="0" fontId="1" fillId="4" borderId="7" xfId="2" applyFill="1" applyBorder="1" applyAlignment="1">
      <alignment horizontal="center"/>
    </xf>
    <xf numFmtId="0" fontId="1" fillId="4" borderId="8" xfId="2" applyFill="1" applyBorder="1" applyAlignment="1">
      <alignment horizontal="center"/>
    </xf>
    <xf numFmtId="44" fontId="1" fillId="0" borderId="1" xfId="2" applyNumberFormat="1" applyFill="1" applyBorder="1" applyAlignment="1">
      <alignment horizontal="center" wrapText="1"/>
    </xf>
    <xf numFmtId="0" fontId="1" fillId="0" borderId="2" xfId="2" applyFill="1" applyBorder="1" applyAlignment="1">
      <alignment horizontal="center"/>
    </xf>
    <xf numFmtId="0" fontId="1" fillId="0" borderId="7" xfId="2" applyFill="1" applyBorder="1" applyAlignment="1">
      <alignment horizontal="center"/>
    </xf>
    <xf numFmtId="0" fontId="1" fillId="0" borderId="8" xfId="2" applyFill="1" applyBorder="1" applyAlignment="1">
      <alignment horizontal="center"/>
    </xf>
    <xf numFmtId="0" fontId="1" fillId="2" borderId="1" xfId="2" applyFont="1" applyFill="1" applyBorder="1" applyAlignment="1">
      <alignment horizontal="left" vertical="top" wrapText="1"/>
    </xf>
    <xf numFmtId="0" fontId="1" fillId="2" borderId="2" xfId="2" applyFont="1" applyFill="1" applyBorder="1" applyAlignment="1">
      <alignment horizontal="left" vertical="top" wrapText="1"/>
    </xf>
    <xf numFmtId="0" fontId="1" fillId="2" borderId="3" xfId="2" applyFont="1" applyFill="1" applyBorder="1" applyAlignment="1">
      <alignment horizontal="left" vertical="top" wrapText="1"/>
    </xf>
    <xf numFmtId="0" fontId="1" fillId="2" borderId="10" xfId="2" applyFont="1" applyFill="1" applyBorder="1" applyAlignment="1">
      <alignment horizontal="center" vertical="top" wrapText="1"/>
    </xf>
    <xf numFmtId="0" fontId="1" fillId="2" borderId="11" xfId="2" applyFont="1" applyFill="1" applyBorder="1" applyAlignment="1">
      <alignment horizontal="center" vertical="top" wrapText="1"/>
    </xf>
    <xf numFmtId="0" fontId="1" fillId="2" borderId="12" xfId="2" applyFont="1" applyFill="1" applyBorder="1" applyAlignment="1">
      <alignment horizontal="center" vertical="top" wrapText="1"/>
    </xf>
    <xf numFmtId="0" fontId="1" fillId="2" borderId="15" xfId="2" applyFill="1" applyBorder="1" applyAlignment="1">
      <alignment horizontal="left" vertical="top" wrapText="1"/>
    </xf>
    <xf numFmtId="0" fontId="1" fillId="0" borderId="6" xfId="2" applyFill="1" applyBorder="1" applyAlignment="1">
      <alignment horizontal="center" vertical="center" wrapText="1"/>
    </xf>
    <xf numFmtId="0" fontId="1" fillId="0" borderId="8" xfId="2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center" vertical="center" wrapText="1"/>
    </xf>
    <xf numFmtId="0" fontId="1" fillId="0" borderId="14" xfId="2" applyFont="1" applyFill="1" applyBorder="1" applyAlignment="1">
      <alignment horizontal="center" vertical="center" wrapText="1"/>
    </xf>
    <xf numFmtId="0" fontId="1" fillId="0" borderId="15" xfId="2" applyFont="1" applyFill="1" applyBorder="1" applyAlignment="1">
      <alignment horizontal="center" vertical="center" wrapText="1"/>
    </xf>
    <xf numFmtId="0" fontId="1" fillId="0" borderId="15" xfId="2" applyBorder="1" applyAlignment="1">
      <alignment horizontal="left" vertical="top" wrapText="1"/>
    </xf>
    <xf numFmtId="44" fontId="0" fillId="2" borderId="6" xfId="3" applyFont="1" applyFill="1" applyBorder="1" applyAlignment="1">
      <alignment horizontal="center" vertical="center" wrapText="1"/>
    </xf>
    <xf numFmtId="44" fontId="0" fillId="2" borderId="8" xfId="3" applyFont="1" applyFill="1" applyBorder="1" applyAlignment="1">
      <alignment horizontal="center" vertical="center" wrapText="1"/>
    </xf>
    <xf numFmtId="14" fontId="1" fillId="0" borderId="6" xfId="2" applyNumberFormat="1" applyFill="1" applyBorder="1" applyAlignment="1">
      <alignment horizontal="center" vertical="center" wrapText="1"/>
    </xf>
    <xf numFmtId="14" fontId="1" fillId="0" borderId="7" xfId="2" applyNumberFormat="1" applyFill="1" applyBorder="1" applyAlignment="1">
      <alignment horizontal="center" vertical="center" wrapText="1"/>
    </xf>
    <xf numFmtId="14" fontId="1" fillId="0" borderId="8" xfId="2" applyNumberForma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left" vertical="center" wrapText="1"/>
    </xf>
    <xf numFmtId="0" fontId="1" fillId="0" borderId="7" xfId="2" applyFont="1" applyFill="1" applyBorder="1" applyAlignment="1">
      <alignment horizontal="left" vertical="center" wrapText="1"/>
    </xf>
    <xf numFmtId="0" fontId="1" fillId="0" borderId="8" xfId="2" applyFont="1" applyFill="1" applyBorder="1" applyAlignment="1">
      <alignment horizontal="left" vertical="center" wrapText="1"/>
    </xf>
    <xf numFmtId="0" fontId="1" fillId="0" borderId="7" xfId="2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wrapText="1"/>
    </xf>
    <xf numFmtId="0" fontId="1" fillId="0" borderId="7" xfId="2" applyFont="1" applyFill="1" applyBorder="1" applyAlignment="1">
      <alignment horizontal="center" wrapText="1"/>
    </xf>
    <xf numFmtId="0" fontId="1" fillId="0" borderId="8" xfId="2" applyFont="1" applyFill="1" applyBorder="1" applyAlignment="1">
      <alignment horizontal="center" wrapText="1"/>
    </xf>
    <xf numFmtId="0" fontId="1" fillId="0" borderId="6" xfId="2" applyFill="1" applyBorder="1" applyAlignment="1">
      <alignment horizontal="left" vertical="center" wrapText="1"/>
    </xf>
    <xf numFmtId="0" fontId="1" fillId="0" borderId="7" xfId="2" applyFill="1" applyBorder="1" applyAlignment="1">
      <alignment horizontal="left" vertical="center" wrapText="1"/>
    </xf>
    <xf numFmtId="0" fontId="1" fillId="0" borderId="8" xfId="2" applyFill="1" applyBorder="1" applyAlignment="1">
      <alignment horizontal="left" vertical="center" wrapText="1"/>
    </xf>
    <xf numFmtId="44" fontId="1" fillId="0" borderId="6" xfId="2" applyNumberFormat="1" applyBorder="1" applyAlignment="1">
      <alignment horizontal="center"/>
    </xf>
    <xf numFmtId="44" fontId="1" fillId="0" borderId="7" xfId="2" applyNumberFormat="1" applyBorder="1" applyAlignment="1">
      <alignment horizontal="center"/>
    </xf>
    <xf numFmtId="44" fontId="1" fillId="0" borderId="8" xfId="2" applyNumberFormat="1" applyBorder="1" applyAlignment="1">
      <alignment horizontal="center"/>
    </xf>
    <xf numFmtId="44" fontId="1" fillId="0" borderId="9" xfId="2" applyNumberFormat="1" applyBorder="1" applyAlignment="1">
      <alignment horizontal="center"/>
    </xf>
    <xf numFmtId="0" fontId="1" fillId="0" borderId="9" xfId="2" applyBorder="1"/>
    <xf numFmtId="0" fontId="1" fillId="0" borderId="13" xfId="2" applyFont="1" applyFill="1" applyBorder="1" applyAlignment="1">
      <alignment horizontal="left" vertical="center" wrapText="1"/>
    </xf>
    <xf numFmtId="0" fontId="1" fillId="0" borderId="14" xfId="2" applyFill="1" applyBorder="1" applyAlignment="1">
      <alignment horizontal="left" vertical="center" wrapText="1"/>
    </xf>
    <xf numFmtId="0" fontId="1" fillId="0" borderId="15" xfId="2" applyFill="1" applyBorder="1" applyAlignment="1">
      <alignment horizontal="left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9" xfId="2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left" vertical="center" wrapText="1"/>
    </xf>
    <xf numFmtId="0" fontId="7" fillId="0" borderId="15" xfId="2" applyFont="1" applyFill="1" applyBorder="1" applyAlignment="1">
      <alignment horizontal="left" vertical="center" wrapText="1"/>
    </xf>
    <xf numFmtId="44" fontId="5" fillId="0" borderId="6" xfId="2" applyNumberFormat="1" applyFont="1" applyBorder="1" applyAlignment="1">
      <alignment horizontal="center"/>
    </xf>
    <xf numFmtId="44" fontId="5" fillId="0" borderId="7" xfId="2" applyNumberFormat="1" applyFont="1" applyBorder="1" applyAlignment="1">
      <alignment horizontal="center"/>
    </xf>
    <xf numFmtId="44" fontId="5" fillId="0" borderId="8" xfId="2" applyNumberFormat="1" applyFont="1" applyBorder="1" applyAlignment="1">
      <alignment horizontal="center"/>
    </xf>
    <xf numFmtId="44" fontId="5" fillId="0" borderId="9" xfId="2" applyNumberFormat="1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1" fillId="0" borderId="6" xfId="2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9" xfId="2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/>
  </cellXfs>
  <cellStyles count="6">
    <cellStyle name="Moneda" xfId="5" builtinId="4"/>
    <cellStyle name="Moneda 2" xfId="3"/>
    <cellStyle name="Normal" xfId="0" builtinId="0"/>
    <cellStyle name="Normal 2" xfId="2"/>
    <cellStyle name="Porcentaje" xfId="1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228600</xdr:colOff>
      <xdr:row>50</xdr:row>
      <xdr:rowOff>0</xdr:rowOff>
    </xdr:from>
    <xdr:to>
      <xdr:col>17</xdr:col>
      <xdr:colOff>476250</xdr:colOff>
      <xdr:row>50</xdr:row>
      <xdr:rowOff>0</xdr:rowOff>
    </xdr:to>
    <xdr:sp macro="" textlink="">
      <xdr:nvSpPr>
        <xdr:cNvPr id="2" name="Text Box 3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763375" y="11763375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2100</a:t>
          </a:r>
        </a:p>
      </xdr:txBody>
    </xdr:sp>
    <xdr:clientData/>
  </xdr:twoCellAnchor>
  <xdr:twoCellAnchor>
    <xdr:from>
      <xdr:col>17</xdr:col>
      <xdr:colOff>228600</xdr:colOff>
      <xdr:row>50</xdr:row>
      <xdr:rowOff>0</xdr:rowOff>
    </xdr:from>
    <xdr:to>
      <xdr:col>17</xdr:col>
      <xdr:colOff>476250</xdr:colOff>
      <xdr:row>50</xdr:row>
      <xdr:rowOff>0</xdr:rowOff>
    </xdr:to>
    <xdr:sp macro="" textlink="">
      <xdr:nvSpPr>
        <xdr:cNvPr id="3" name="Text Box 3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763375" y="11763375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25</a:t>
          </a:r>
        </a:p>
      </xdr:txBody>
    </xdr:sp>
    <xdr:clientData/>
  </xdr:twoCellAnchor>
  <xdr:twoCellAnchor>
    <xdr:from>
      <xdr:col>2</xdr:col>
      <xdr:colOff>485775</xdr:colOff>
      <xdr:row>61</xdr:row>
      <xdr:rowOff>247650</xdr:rowOff>
    </xdr:from>
    <xdr:to>
      <xdr:col>2</xdr:col>
      <xdr:colOff>733425</xdr:colOff>
      <xdr:row>61</xdr:row>
      <xdr:rowOff>457200</xdr:rowOff>
    </xdr:to>
    <xdr:sp macro="" textlink="">
      <xdr:nvSpPr>
        <xdr:cNvPr id="4" name="Text Box 4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95625" y="14525625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35</a:t>
          </a:r>
        </a:p>
      </xdr:txBody>
    </xdr:sp>
    <xdr:clientData/>
  </xdr:twoCellAnchor>
  <xdr:twoCellAnchor>
    <xdr:from>
      <xdr:col>0</xdr:col>
      <xdr:colOff>28575</xdr:colOff>
      <xdr:row>48</xdr:row>
      <xdr:rowOff>276225</xdr:rowOff>
    </xdr:from>
    <xdr:to>
      <xdr:col>4</xdr:col>
      <xdr:colOff>790575</xdr:colOff>
      <xdr:row>48</xdr:row>
      <xdr:rowOff>447675</xdr:rowOff>
    </xdr:to>
    <xdr:sp macro="" textlink="">
      <xdr:nvSpPr>
        <xdr:cNvPr id="5" name="TextBox 86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575" y="10944225"/>
          <a:ext cx="5372100" cy="1714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700" b="1"/>
            <a:t>Redacción: Descripción</a:t>
          </a:r>
          <a:r>
            <a:rPr lang="en-US" sz="700" b="1" baseline="0"/>
            <a:t> del producto o servicio más un verbo en participio pasado (implementado, elaborado, operada, construida)</a:t>
          </a:r>
          <a:endParaRPr lang="en-US" sz="700" b="1"/>
        </a:p>
      </xdr:txBody>
    </xdr:sp>
    <xdr:clientData/>
  </xdr:twoCellAnchor>
  <xdr:twoCellAnchor>
    <xdr:from>
      <xdr:col>2</xdr:col>
      <xdr:colOff>485775</xdr:colOff>
      <xdr:row>61</xdr:row>
      <xdr:rowOff>247650</xdr:rowOff>
    </xdr:from>
    <xdr:to>
      <xdr:col>2</xdr:col>
      <xdr:colOff>733425</xdr:colOff>
      <xdr:row>61</xdr:row>
      <xdr:rowOff>457200</xdr:rowOff>
    </xdr:to>
    <xdr:sp macro="" textlink="">
      <xdr:nvSpPr>
        <xdr:cNvPr id="8" name="Text Box 45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95625" y="14525625"/>
          <a:ext cx="247650" cy="0"/>
        </a:xfrm>
        <a:prstGeom prst="rect">
          <a:avLst/>
        </a:prstGeom>
        <a:solidFill>
          <a:srgbClr val="3366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FFFFFF"/>
              </a:solidFill>
              <a:latin typeface="Arial"/>
              <a:cs typeface="Arial"/>
            </a:rPr>
            <a:t>35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85725</xdr:rowOff>
    </xdr:from>
    <xdr:to>
      <xdr:col>2</xdr:col>
      <xdr:colOff>489585</xdr:colOff>
      <xdr:row>7</xdr:row>
      <xdr:rowOff>104775</xdr:rowOff>
    </xdr:to>
    <xdr:pic>
      <xdr:nvPicPr>
        <xdr:cNvPr id="7" name="6 Imagen" descr="Texto&#10;&#10;Descripción generada automáticamente con confianza med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3328035" cy="1514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76200</xdr:colOff>
      <xdr:row>0</xdr:row>
      <xdr:rowOff>47625</xdr:rowOff>
    </xdr:from>
    <xdr:to>
      <xdr:col>18</xdr:col>
      <xdr:colOff>0</xdr:colOff>
      <xdr:row>7</xdr:row>
      <xdr:rowOff>123825</xdr:rowOff>
    </xdr:to>
    <xdr:pic>
      <xdr:nvPicPr>
        <xdr:cNvPr id="9" name="8 Imagen" descr="Imagen que contiene 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47625"/>
          <a:ext cx="3124200" cy="1571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S83"/>
  <sheetViews>
    <sheetView showGridLines="0" tabSelected="1" topLeftCell="A34" zoomScaleNormal="90" zoomScalePageLayoutView="90" workbookViewId="0">
      <selection activeCell="A55" sqref="A55:R55"/>
    </sheetView>
  </sheetViews>
  <sheetFormatPr baseColWidth="10" defaultColWidth="9.140625" defaultRowHeight="12.75" x14ac:dyDescent="0.2"/>
  <cols>
    <col min="1" max="1" width="25.7109375" style="1" customWidth="1"/>
    <col min="2" max="2" width="14.7109375" style="1" customWidth="1"/>
    <col min="3" max="3" width="14.5703125" style="1" customWidth="1"/>
    <col min="4" max="4" width="15.42578125" style="1" customWidth="1"/>
    <col min="5" max="5" width="20.28515625" style="1" customWidth="1"/>
    <col min="6" max="6" width="7.28515625" style="1" customWidth="1"/>
    <col min="7" max="7" width="6.42578125" style="1" customWidth="1"/>
    <col min="8" max="8" width="7.42578125" style="1" customWidth="1"/>
    <col min="9" max="10" width="7.28515625" style="1" customWidth="1"/>
    <col min="11" max="11" width="7.85546875" style="1" customWidth="1"/>
    <col min="12" max="12" width="6.42578125" style="1" customWidth="1"/>
    <col min="13" max="13" width="8.7109375" style="1" customWidth="1"/>
    <col min="14" max="14" width="5.28515625" style="1" customWidth="1"/>
    <col min="15" max="15" width="9.5703125" style="1" customWidth="1"/>
    <col min="16" max="16" width="5.140625" style="1" customWidth="1"/>
    <col min="17" max="17" width="9.5703125" style="1" customWidth="1"/>
    <col min="18" max="18" width="15.85546875" style="1" customWidth="1"/>
    <col min="19" max="16384" width="9.140625" style="1"/>
  </cols>
  <sheetData>
    <row r="1" spans="1:18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9"/>
    </row>
    <row r="2" spans="1:18" ht="23.25" x14ac:dyDescent="0.35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1:18" ht="20.25" x14ac:dyDescent="0.3">
      <c r="A3" s="73" t="s">
        <v>57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5"/>
    </row>
    <row r="4" spans="1:18" ht="18" x14ac:dyDescent="0.25">
      <c r="A4" s="76" t="s">
        <v>61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</row>
    <row r="5" spans="1:18" ht="18" x14ac:dyDescent="0.2">
      <c r="A5" s="79" t="s">
        <v>86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1"/>
    </row>
    <row r="6" spans="1:18" x14ac:dyDescent="0.2">
      <c r="A6" s="82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/>
    </row>
    <row r="7" spans="1:18" x14ac:dyDescent="0.2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</row>
    <row r="8" spans="1:18" x14ac:dyDescent="0.2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40"/>
    </row>
    <row r="9" spans="1:18" x14ac:dyDescent="0.2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3"/>
    </row>
    <row r="10" spans="1:18" s="2" customFormat="1" x14ac:dyDescent="0.2">
      <c r="A10" s="44" t="s">
        <v>1</v>
      </c>
      <c r="B10" s="46" t="s">
        <v>62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</row>
    <row r="11" spans="1:18" s="2" customFormat="1" x14ac:dyDescent="0.2">
      <c r="A11" s="45"/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1"/>
    </row>
    <row r="12" spans="1:18" s="2" customFormat="1" x14ac:dyDescent="0.2">
      <c r="A12" s="45"/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4"/>
    </row>
    <row r="13" spans="1:18" s="2" customFormat="1" x14ac:dyDescent="0.2">
      <c r="A13" s="55" t="s">
        <v>2</v>
      </c>
      <c r="B13" s="58" t="s">
        <v>63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60"/>
    </row>
    <row r="14" spans="1:18" s="2" customFormat="1" x14ac:dyDescent="0.2">
      <c r="A14" s="56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3"/>
    </row>
    <row r="15" spans="1:18" s="2" customFormat="1" x14ac:dyDescent="0.2">
      <c r="A15" s="56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3"/>
    </row>
    <row r="16" spans="1:18" s="2" customFormat="1" x14ac:dyDescent="0.2">
      <c r="A16" s="57"/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6"/>
    </row>
    <row r="17" spans="1:19" s="2" customFormat="1" x14ac:dyDescent="0.2">
      <c r="A17" s="97" t="s">
        <v>3</v>
      </c>
      <c r="B17" s="99" t="s">
        <v>62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1"/>
    </row>
    <row r="18" spans="1:19" s="2" customFormat="1" x14ac:dyDescent="0.2">
      <c r="A18" s="98"/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4"/>
    </row>
    <row r="19" spans="1:19" s="2" customFormat="1" ht="38.25" x14ac:dyDescent="0.2">
      <c r="A19" s="3" t="s">
        <v>58</v>
      </c>
      <c r="B19" s="105" t="s">
        <v>64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7"/>
    </row>
    <row r="20" spans="1:19" s="2" customFormat="1" x14ac:dyDescent="0.2">
      <c r="A20" s="44" t="s">
        <v>4</v>
      </c>
      <c r="B20" s="108">
        <v>0</v>
      </c>
      <c r="C20" s="109"/>
      <c r="D20" s="109"/>
      <c r="E20" s="110"/>
      <c r="F20" s="114" t="s">
        <v>5</v>
      </c>
      <c r="G20" s="115"/>
      <c r="H20" s="115"/>
      <c r="I20" s="115"/>
      <c r="J20" s="115"/>
      <c r="K20" s="116"/>
      <c r="L20" s="120">
        <v>11829035.98</v>
      </c>
      <c r="M20" s="121"/>
      <c r="N20" s="121"/>
      <c r="O20" s="121"/>
      <c r="P20" s="121"/>
      <c r="Q20" s="121"/>
      <c r="R20" s="122"/>
    </row>
    <row r="21" spans="1:19" s="2" customFormat="1" x14ac:dyDescent="0.2">
      <c r="A21" s="44"/>
      <c r="B21" s="111"/>
      <c r="C21" s="112"/>
      <c r="D21" s="112"/>
      <c r="E21" s="113"/>
      <c r="F21" s="117"/>
      <c r="G21" s="118"/>
      <c r="H21" s="118"/>
      <c r="I21" s="118"/>
      <c r="J21" s="118"/>
      <c r="K21" s="119"/>
      <c r="L21" s="123"/>
      <c r="M21" s="124"/>
      <c r="N21" s="124"/>
      <c r="O21" s="124"/>
      <c r="P21" s="124"/>
      <c r="Q21" s="124"/>
      <c r="R21" s="125"/>
    </row>
    <row r="22" spans="1:19" s="2" customFormat="1" x14ac:dyDescent="0.2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5"/>
    </row>
    <row r="23" spans="1:19" s="2" customFormat="1" ht="32.25" customHeight="1" x14ac:dyDescent="0.2">
      <c r="A23" s="86" t="s">
        <v>6</v>
      </c>
      <c r="B23" s="87"/>
      <c r="C23" s="88" t="s">
        <v>85</v>
      </c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90"/>
    </row>
    <row r="24" spans="1:19" s="2" customFormat="1" ht="36.75" customHeight="1" x14ac:dyDescent="0.2">
      <c r="A24" s="91" t="s">
        <v>7</v>
      </c>
      <c r="B24" s="92"/>
      <c r="C24" s="93" t="s">
        <v>92</v>
      </c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5"/>
    </row>
    <row r="25" spans="1:19" s="4" customFormat="1" ht="18" customHeight="1" x14ac:dyDescent="0.25">
      <c r="A25" s="86" t="s">
        <v>8</v>
      </c>
      <c r="B25" s="87"/>
      <c r="C25" s="86" t="s">
        <v>9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87"/>
    </row>
    <row r="26" spans="1:19" s="2" customFormat="1" ht="32.25" customHeight="1" x14ac:dyDescent="0.2">
      <c r="A26" s="86"/>
      <c r="B26" s="87"/>
      <c r="C26" s="5" t="s">
        <v>91</v>
      </c>
      <c r="D26" s="5">
        <v>1</v>
      </c>
      <c r="E26" s="5" t="s">
        <v>10</v>
      </c>
      <c r="F26" s="146">
        <v>3</v>
      </c>
      <c r="G26" s="147"/>
      <c r="H26" s="91" t="s">
        <v>11</v>
      </c>
      <c r="I26" s="128"/>
      <c r="J26" s="92"/>
      <c r="K26" s="86">
        <v>4</v>
      </c>
      <c r="L26" s="96"/>
      <c r="M26" s="87"/>
      <c r="N26" s="6"/>
      <c r="O26" s="7"/>
      <c r="P26" s="7"/>
      <c r="Q26" s="7"/>
      <c r="R26" s="8"/>
    </row>
    <row r="27" spans="1:19" s="2" customFormat="1" x14ac:dyDescent="0.2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50"/>
    </row>
    <row r="28" spans="1:19" s="2" customFormat="1" ht="24" customHeight="1" x14ac:dyDescent="0.2">
      <c r="A28" s="126" t="s">
        <v>12</v>
      </c>
      <c r="B28" s="87"/>
      <c r="C28" s="151" t="s">
        <v>90</v>
      </c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3"/>
      <c r="S28" s="26"/>
    </row>
    <row r="29" spans="1:19" s="2" customFormat="1" ht="4.5" customHeight="1" x14ac:dyDescent="0.2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/>
    </row>
    <row r="30" spans="1:19" s="2" customFormat="1" ht="51.75" customHeight="1" x14ac:dyDescent="0.2">
      <c r="A30" s="126" t="s">
        <v>13</v>
      </c>
      <c r="B30" s="87"/>
      <c r="C30" s="12" t="s">
        <v>65</v>
      </c>
      <c r="D30" s="12" t="s">
        <v>66</v>
      </c>
      <c r="E30" s="127" t="s">
        <v>67</v>
      </c>
      <c r="F30" s="128"/>
      <c r="G30" s="92"/>
      <c r="H30" s="129" t="s">
        <v>14</v>
      </c>
      <c r="I30" s="130"/>
      <c r="J30" s="130"/>
      <c r="K30" s="130"/>
      <c r="L30" s="130"/>
      <c r="M30" s="130"/>
      <c r="N30" s="130"/>
      <c r="O30" s="130"/>
      <c r="P30" s="130"/>
      <c r="Q30" s="130"/>
      <c r="R30" s="131"/>
    </row>
    <row r="31" spans="1:19" s="2" customFormat="1" x14ac:dyDescent="0.2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4"/>
    </row>
    <row r="32" spans="1:19" x14ac:dyDescent="0.2">
      <c r="A32" s="135" t="s">
        <v>15</v>
      </c>
      <c r="B32" s="137" t="s">
        <v>68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9"/>
    </row>
    <row r="33" spans="1:18" x14ac:dyDescent="0.2">
      <c r="A33" s="136"/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2"/>
    </row>
    <row r="34" spans="1:18" x14ac:dyDescent="0.2">
      <c r="A34" s="136"/>
      <c r="B34" s="143" t="s">
        <v>16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5"/>
    </row>
    <row r="35" spans="1:18" x14ac:dyDescent="0.2">
      <c r="A35" s="154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6"/>
    </row>
    <row r="36" spans="1:18" ht="12.75" customHeight="1" x14ac:dyDescent="0.2">
      <c r="A36" s="97" t="s">
        <v>17</v>
      </c>
      <c r="B36" s="137" t="s">
        <v>69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9"/>
    </row>
    <row r="37" spans="1:18" x14ac:dyDescent="0.2">
      <c r="A37" s="157"/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2"/>
    </row>
    <row r="38" spans="1:18" x14ac:dyDescent="0.2">
      <c r="A38" s="158"/>
      <c r="B38" s="159" t="s">
        <v>18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5"/>
    </row>
    <row r="39" spans="1:18" x14ac:dyDescent="0.2">
      <c r="A39" s="160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2"/>
    </row>
    <row r="40" spans="1:18" ht="28.5" customHeight="1" x14ac:dyDescent="0.2">
      <c r="A40" s="105" t="s">
        <v>70</v>
      </c>
      <c r="B40" s="163"/>
      <c r="C40" s="163"/>
      <c r="D40" s="163"/>
      <c r="E40" s="163"/>
      <c r="F40" s="163"/>
      <c r="G40" s="164"/>
      <c r="H40" s="165"/>
      <c r="I40" s="48"/>
      <c r="J40" s="165" t="s">
        <v>19</v>
      </c>
      <c r="K40" s="48"/>
      <c r="L40" s="165" t="s">
        <v>20</v>
      </c>
      <c r="M40" s="48"/>
      <c r="N40" s="165" t="s">
        <v>21</v>
      </c>
      <c r="O40" s="48"/>
      <c r="P40" s="165" t="s">
        <v>22</v>
      </c>
      <c r="Q40" s="48"/>
      <c r="R40" s="166" t="s">
        <v>23</v>
      </c>
    </row>
    <row r="41" spans="1:18" ht="27.75" customHeight="1" x14ac:dyDescent="0.2">
      <c r="A41" s="13" t="s">
        <v>24</v>
      </c>
      <c r="B41" s="168" t="s">
        <v>25</v>
      </c>
      <c r="C41" s="169"/>
      <c r="D41" s="14" t="s">
        <v>26</v>
      </c>
      <c r="E41" s="27" t="s">
        <v>27</v>
      </c>
      <c r="F41" s="52" t="s">
        <v>28</v>
      </c>
      <c r="G41" s="54"/>
      <c r="H41" s="52"/>
      <c r="I41" s="54"/>
      <c r="J41" s="52"/>
      <c r="K41" s="54"/>
      <c r="L41" s="52"/>
      <c r="M41" s="54"/>
      <c r="N41" s="52"/>
      <c r="O41" s="54"/>
      <c r="P41" s="52"/>
      <c r="Q41" s="54"/>
      <c r="R41" s="167"/>
    </row>
    <row r="42" spans="1:18" ht="15.75" customHeight="1" x14ac:dyDescent="0.2">
      <c r="A42" s="166" t="s">
        <v>87</v>
      </c>
      <c r="B42" s="58" t="s">
        <v>71</v>
      </c>
      <c r="C42" s="60"/>
      <c r="D42" s="166" t="s">
        <v>29</v>
      </c>
      <c r="E42" s="173" t="s">
        <v>30</v>
      </c>
      <c r="F42" s="46" t="s">
        <v>31</v>
      </c>
      <c r="G42" s="175"/>
      <c r="H42" s="180" t="s">
        <v>32</v>
      </c>
      <c r="I42" s="107"/>
      <c r="J42" s="181">
        <f>J44/$R$44</f>
        <v>0.2500000012680661</v>
      </c>
      <c r="K42" s="182"/>
      <c r="L42" s="181">
        <f>L44/$R$44</f>
        <v>0.24999999957731128</v>
      </c>
      <c r="M42" s="182"/>
      <c r="N42" s="181">
        <f>N44/$R$44</f>
        <v>0.24999999957731128</v>
      </c>
      <c r="O42" s="182"/>
      <c r="P42" s="181">
        <f>P44/$R$44</f>
        <v>0.24999999957731128</v>
      </c>
      <c r="Q42" s="182"/>
      <c r="R42" s="33">
        <f>SUM(J42:Q42)</f>
        <v>0.99999999999999978</v>
      </c>
    </row>
    <row r="43" spans="1:18" ht="15.75" customHeight="1" x14ac:dyDescent="0.2">
      <c r="A43" s="170"/>
      <c r="B43" s="61"/>
      <c r="C43" s="63"/>
      <c r="D43" s="172"/>
      <c r="E43" s="174"/>
      <c r="F43" s="176"/>
      <c r="G43" s="177"/>
      <c r="H43" s="180" t="s">
        <v>33</v>
      </c>
      <c r="I43" s="107"/>
      <c r="J43" s="181">
        <f>J45/$R$44</f>
        <v>0.3254681646508949</v>
      </c>
      <c r="K43" s="182"/>
      <c r="L43" s="181">
        <f>L45/$R$44</f>
        <v>0</v>
      </c>
      <c r="M43" s="182"/>
      <c r="N43" s="181">
        <f>N45/$R$44</f>
        <v>0</v>
      </c>
      <c r="O43" s="182"/>
      <c r="P43" s="180"/>
      <c r="Q43" s="107"/>
      <c r="R43" s="33">
        <f t="shared" ref="R43" si="0">SUM(J43:Q43)</f>
        <v>0.3254681646508949</v>
      </c>
    </row>
    <row r="44" spans="1:18" ht="15.75" customHeight="1" x14ac:dyDescent="0.2">
      <c r="A44" s="170"/>
      <c r="B44" s="61"/>
      <c r="C44" s="63"/>
      <c r="D44" s="172"/>
      <c r="E44" s="173" t="s">
        <v>59</v>
      </c>
      <c r="F44" s="176"/>
      <c r="G44" s="177"/>
      <c r="H44" s="180" t="s">
        <v>34</v>
      </c>
      <c r="I44" s="107"/>
      <c r="J44" s="183">
        <v>2957259.01</v>
      </c>
      <c r="K44" s="184"/>
      <c r="L44" s="183">
        <v>2957258.99</v>
      </c>
      <c r="M44" s="184"/>
      <c r="N44" s="183">
        <v>2957258.99</v>
      </c>
      <c r="O44" s="184"/>
      <c r="P44" s="183">
        <v>2957258.99</v>
      </c>
      <c r="Q44" s="184"/>
      <c r="R44" s="28">
        <f>SUM(J44:Q44)</f>
        <v>11829035.98</v>
      </c>
    </row>
    <row r="45" spans="1:18" ht="23.25" customHeight="1" x14ac:dyDescent="0.2">
      <c r="A45" s="171"/>
      <c r="B45" s="64"/>
      <c r="C45" s="66"/>
      <c r="D45" s="167"/>
      <c r="E45" s="174"/>
      <c r="F45" s="178"/>
      <c r="G45" s="179"/>
      <c r="H45" s="180" t="s">
        <v>35</v>
      </c>
      <c r="I45" s="107"/>
      <c r="J45" s="185">
        <v>3849974.63</v>
      </c>
      <c r="K45" s="186"/>
      <c r="L45" s="187"/>
      <c r="M45" s="186"/>
      <c r="N45" s="187"/>
      <c r="O45" s="186"/>
      <c r="P45" s="180"/>
      <c r="Q45" s="107"/>
      <c r="R45" s="28">
        <f>SUM(J45:Q45)</f>
        <v>3849974.63</v>
      </c>
    </row>
    <row r="46" spans="1:18" x14ac:dyDescent="0.2">
      <c r="A46" s="188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90"/>
    </row>
    <row r="47" spans="1:18" ht="30" customHeight="1" x14ac:dyDescent="0.2">
      <c r="A47" s="191">
        <f>SUM(J44:Q44)</f>
        <v>11829035.98</v>
      </c>
      <c r="B47" s="192"/>
      <c r="C47" s="192"/>
      <c r="D47" s="192"/>
      <c r="E47" s="192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4"/>
    </row>
    <row r="48" spans="1:18" ht="17.25" customHeight="1" x14ac:dyDescent="0.2">
      <c r="A48" s="195" t="s">
        <v>60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7"/>
    </row>
    <row r="49" spans="1:19" ht="52.5" customHeight="1" x14ac:dyDescent="0.2">
      <c r="A49" s="198" t="s">
        <v>72</v>
      </c>
      <c r="B49" s="199"/>
      <c r="C49" s="199"/>
      <c r="D49" s="199"/>
      <c r="E49" s="200"/>
      <c r="F49" s="105" t="s">
        <v>36</v>
      </c>
      <c r="G49" s="163"/>
      <c r="H49" s="163"/>
      <c r="I49" s="180" t="s">
        <v>62</v>
      </c>
      <c r="J49" s="106"/>
      <c r="K49" s="106"/>
      <c r="L49" s="107"/>
      <c r="M49" s="180" t="s">
        <v>37</v>
      </c>
      <c r="N49" s="106"/>
      <c r="O49" s="106"/>
      <c r="P49" s="180" t="s">
        <v>73</v>
      </c>
      <c r="Q49" s="106"/>
      <c r="R49" s="107"/>
    </row>
    <row r="50" spans="1:19" ht="33.75" customHeight="1" x14ac:dyDescent="0.2">
      <c r="A50" s="16" t="s">
        <v>24</v>
      </c>
      <c r="B50" s="102" t="s">
        <v>25</v>
      </c>
      <c r="C50" s="104"/>
      <c r="D50" s="14" t="s">
        <v>26</v>
      </c>
      <c r="E50" s="15" t="s">
        <v>27</v>
      </c>
      <c r="F50" s="180" t="s">
        <v>28</v>
      </c>
      <c r="G50" s="107"/>
      <c r="H50" s="86"/>
      <c r="I50" s="87"/>
      <c r="J50" s="180" t="s">
        <v>19</v>
      </c>
      <c r="K50" s="107"/>
      <c r="L50" s="180" t="s">
        <v>20</v>
      </c>
      <c r="M50" s="107"/>
      <c r="N50" s="180" t="s">
        <v>21</v>
      </c>
      <c r="O50" s="107"/>
      <c r="P50" s="180" t="s">
        <v>22</v>
      </c>
      <c r="Q50" s="107"/>
      <c r="R50" s="17" t="s">
        <v>38</v>
      </c>
    </row>
    <row r="51" spans="1:19" ht="12.75" customHeight="1" x14ac:dyDescent="0.2">
      <c r="A51" s="166" t="s">
        <v>88</v>
      </c>
      <c r="B51" s="58" t="s">
        <v>39</v>
      </c>
      <c r="C51" s="60"/>
      <c r="D51" s="204" t="s">
        <v>29</v>
      </c>
      <c r="E51" s="173" t="s">
        <v>40</v>
      </c>
      <c r="F51" s="58" t="s">
        <v>41</v>
      </c>
      <c r="G51" s="60"/>
      <c r="H51" s="202" t="s">
        <v>32</v>
      </c>
      <c r="I51" s="203"/>
      <c r="J51" s="181">
        <f>J53/$R$53</f>
        <v>0.2500000012680661</v>
      </c>
      <c r="K51" s="182"/>
      <c r="L51" s="181">
        <f>L53/$R$53</f>
        <v>0.24999999957731128</v>
      </c>
      <c r="M51" s="182"/>
      <c r="N51" s="181">
        <f>N53/$R$53</f>
        <v>0.24999999957731128</v>
      </c>
      <c r="O51" s="182"/>
      <c r="P51" s="181">
        <f>P53/$R$53</f>
        <v>0.24999999957731128</v>
      </c>
      <c r="Q51" s="182"/>
      <c r="R51" s="33">
        <f>SUM(J51:Q51)</f>
        <v>0.99999999999999978</v>
      </c>
    </row>
    <row r="52" spans="1:19" ht="12.75" customHeight="1" x14ac:dyDescent="0.2">
      <c r="A52" s="170"/>
      <c r="B52" s="61"/>
      <c r="C52" s="63"/>
      <c r="D52" s="205"/>
      <c r="E52" s="207"/>
      <c r="F52" s="61"/>
      <c r="G52" s="63"/>
      <c r="H52" s="202" t="s">
        <v>33</v>
      </c>
      <c r="I52" s="203"/>
      <c r="J52" s="181">
        <f>J54/$R$53</f>
        <v>0.3254681646508949</v>
      </c>
      <c r="K52" s="182"/>
      <c r="L52" s="181">
        <f>L54/$R$53</f>
        <v>0</v>
      </c>
      <c r="M52" s="182"/>
      <c r="N52" s="181">
        <f>N54/$R$53</f>
        <v>0</v>
      </c>
      <c r="O52" s="182"/>
      <c r="P52" s="180"/>
      <c r="Q52" s="107"/>
      <c r="R52" s="33">
        <f t="shared" ref="R52" si="1">SUM(J52:Q52)</f>
        <v>0.3254681646508949</v>
      </c>
    </row>
    <row r="53" spans="1:19" ht="12.75" customHeight="1" x14ac:dyDescent="0.2">
      <c r="A53" s="170"/>
      <c r="B53" s="61"/>
      <c r="C53" s="63"/>
      <c r="D53" s="205"/>
      <c r="E53" s="173" t="s">
        <v>42</v>
      </c>
      <c r="F53" s="61"/>
      <c r="G53" s="63"/>
      <c r="H53" s="202" t="s">
        <v>34</v>
      </c>
      <c r="I53" s="203"/>
      <c r="J53" s="183">
        <v>2957259.01</v>
      </c>
      <c r="K53" s="184"/>
      <c r="L53" s="183">
        <v>2957258.99</v>
      </c>
      <c r="M53" s="184"/>
      <c r="N53" s="183">
        <v>2957258.99</v>
      </c>
      <c r="O53" s="184"/>
      <c r="P53" s="208">
        <v>2957258.99</v>
      </c>
      <c r="Q53" s="209"/>
      <c r="R53" s="28">
        <f>SUM(J53:Q53)</f>
        <v>11829035.98</v>
      </c>
    </row>
    <row r="54" spans="1:19" ht="22.5" customHeight="1" x14ac:dyDescent="0.2">
      <c r="A54" s="171"/>
      <c r="B54" s="64"/>
      <c r="C54" s="66"/>
      <c r="D54" s="206"/>
      <c r="E54" s="201"/>
      <c r="F54" s="64"/>
      <c r="G54" s="66"/>
      <c r="H54" s="202" t="s">
        <v>35</v>
      </c>
      <c r="I54" s="203"/>
      <c r="J54" s="185">
        <v>3849974.63</v>
      </c>
      <c r="K54" s="186"/>
      <c r="L54" s="187"/>
      <c r="M54" s="186"/>
      <c r="N54" s="187"/>
      <c r="O54" s="186"/>
      <c r="P54" s="180"/>
      <c r="Q54" s="107"/>
      <c r="R54" s="28">
        <f>SUM(J54:Q54)</f>
        <v>3849974.63</v>
      </c>
    </row>
    <row r="55" spans="1:19" x14ac:dyDescent="0.2">
      <c r="A55" s="188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90"/>
    </row>
    <row r="56" spans="1:19" ht="48.75" customHeight="1" x14ac:dyDescent="0.2">
      <c r="A56" s="217" t="s">
        <v>43</v>
      </c>
      <c r="B56" s="218"/>
      <c r="C56" s="219"/>
      <c r="D56" s="18"/>
      <c r="E56" s="217" t="s">
        <v>44</v>
      </c>
      <c r="F56" s="218"/>
      <c r="G56" s="218"/>
      <c r="H56" s="218"/>
      <c r="I56" s="218"/>
      <c r="J56" s="218"/>
      <c r="K56" s="219"/>
      <c r="L56" s="220" t="s">
        <v>45</v>
      </c>
      <c r="M56" s="221"/>
      <c r="N56" s="221"/>
      <c r="O56" s="222"/>
      <c r="P56" s="220" t="s">
        <v>46</v>
      </c>
      <c r="Q56" s="221"/>
      <c r="R56" s="222"/>
    </row>
    <row r="57" spans="1:19" ht="15.75" customHeight="1" x14ac:dyDescent="0.2">
      <c r="A57" s="137" t="s">
        <v>74</v>
      </c>
      <c r="B57" s="138"/>
      <c r="C57" s="139"/>
      <c r="D57" s="20"/>
      <c r="E57" s="213" t="s">
        <v>75</v>
      </c>
      <c r="F57" s="214"/>
      <c r="G57" s="214"/>
      <c r="H57" s="214"/>
      <c r="I57" s="214"/>
      <c r="J57" s="214"/>
      <c r="K57" s="215"/>
      <c r="L57" s="210">
        <v>44927</v>
      </c>
      <c r="M57" s="211"/>
      <c r="N57" s="211"/>
      <c r="O57" s="212"/>
      <c r="P57" s="210">
        <v>45291</v>
      </c>
      <c r="Q57" s="211"/>
      <c r="R57" s="212"/>
    </row>
    <row r="58" spans="1:19" ht="12.75" customHeight="1" x14ac:dyDescent="0.2">
      <c r="A58" s="140"/>
      <c r="B58" s="141"/>
      <c r="C58" s="142"/>
      <c r="D58" s="20"/>
      <c r="E58" s="213" t="s">
        <v>76</v>
      </c>
      <c r="F58" s="214"/>
      <c r="G58" s="214"/>
      <c r="H58" s="214"/>
      <c r="I58" s="214"/>
      <c r="J58" s="214"/>
      <c r="K58" s="215"/>
      <c r="L58" s="210">
        <v>44927</v>
      </c>
      <c r="M58" s="211"/>
      <c r="N58" s="211"/>
      <c r="O58" s="212"/>
      <c r="P58" s="210">
        <v>45291</v>
      </c>
      <c r="Q58" s="211"/>
      <c r="R58" s="212"/>
    </row>
    <row r="59" spans="1:19" ht="12.75" customHeight="1" x14ac:dyDescent="0.2">
      <c r="A59" s="140"/>
      <c r="B59" s="141"/>
      <c r="C59" s="142"/>
      <c r="D59" s="20"/>
      <c r="E59" s="213" t="s">
        <v>77</v>
      </c>
      <c r="F59" s="214"/>
      <c r="G59" s="214"/>
      <c r="H59" s="214"/>
      <c r="I59" s="214"/>
      <c r="J59" s="214"/>
      <c r="K59" s="215"/>
      <c r="L59" s="210">
        <v>44927</v>
      </c>
      <c r="M59" s="211"/>
      <c r="N59" s="211"/>
      <c r="O59" s="212"/>
      <c r="P59" s="210">
        <v>45291</v>
      </c>
      <c r="Q59" s="211"/>
      <c r="R59" s="212"/>
    </row>
    <row r="60" spans="1:19" x14ac:dyDescent="0.2">
      <c r="A60" s="202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9"/>
    </row>
    <row r="61" spans="1:19" ht="38.25" customHeight="1" x14ac:dyDescent="0.2">
      <c r="A61" s="217" t="s">
        <v>47</v>
      </c>
      <c r="B61" s="218"/>
      <c r="C61" s="219"/>
      <c r="D61" s="19" t="s">
        <v>48</v>
      </c>
      <c r="E61" s="217" t="s">
        <v>49</v>
      </c>
      <c r="F61" s="218"/>
      <c r="G61" s="218"/>
      <c r="H61" s="218"/>
      <c r="I61" s="218"/>
      <c r="J61" s="218"/>
      <c r="K61" s="219"/>
      <c r="L61" s="217" t="s">
        <v>48</v>
      </c>
      <c r="M61" s="218"/>
      <c r="N61" s="218"/>
      <c r="O61" s="218"/>
      <c r="P61" s="218"/>
      <c r="Q61" s="218"/>
      <c r="R61" s="219"/>
    </row>
    <row r="62" spans="1:19" ht="12.75" customHeight="1" x14ac:dyDescent="0.2">
      <c r="A62" s="213" t="s">
        <v>78</v>
      </c>
      <c r="B62" s="214"/>
      <c r="C62" s="215"/>
      <c r="D62" s="20"/>
      <c r="E62" s="213" t="s">
        <v>79</v>
      </c>
      <c r="F62" s="214"/>
      <c r="G62" s="214"/>
      <c r="H62" s="214"/>
      <c r="I62" s="214"/>
      <c r="J62" s="214"/>
      <c r="K62" s="215"/>
      <c r="L62" s="202"/>
      <c r="M62" s="216"/>
      <c r="N62" s="216"/>
      <c r="O62" s="216"/>
      <c r="P62" s="216"/>
      <c r="Q62" s="216"/>
      <c r="R62" s="203"/>
    </row>
    <row r="63" spans="1:19" ht="15" customHeight="1" x14ac:dyDescent="0.2">
      <c r="A63" s="213" t="s">
        <v>80</v>
      </c>
      <c r="B63" s="214"/>
      <c r="C63" s="215"/>
      <c r="D63" s="20"/>
      <c r="E63" s="213" t="s">
        <v>81</v>
      </c>
      <c r="F63" s="214"/>
      <c r="G63" s="214"/>
      <c r="H63" s="214"/>
      <c r="I63" s="214"/>
      <c r="J63" s="214"/>
      <c r="K63" s="215"/>
      <c r="L63" s="202"/>
      <c r="M63" s="216"/>
      <c r="N63" s="216"/>
      <c r="O63" s="216"/>
      <c r="P63" s="216"/>
      <c r="Q63" s="216"/>
      <c r="R63" s="203"/>
    </row>
    <row r="64" spans="1:19" ht="12.75" customHeight="1" x14ac:dyDescent="0.2">
      <c r="A64" s="223"/>
      <c r="B64" s="224"/>
      <c r="C64" s="225"/>
      <c r="D64" s="20"/>
      <c r="E64" s="213"/>
      <c r="F64" s="214"/>
      <c r="G64" s="214"/>
      <c r="H64" s="214"/>
      <c r="I64" s="214"/>
      <c r="J64" s="214"/>
      <c r="K64" s="215"/>
      <c r="L64" s="202"/>
      <c r="M64" s="216"/>
      <c r="N64" s="216"/>
      <c r="O64" s="216"/>
      <c r="P64" s="216"/>
      <c r="Q64" s="216"/>
      <c r="R64" s="203"/>
    </row>
    <row r="65" spans="1:18" x14ac:dyDescent="0.2">
      <c r="A65" s="223"/>
      <c r="B65" s="224"/>
      <c r="C65" s="225"/>
      <c r="D65" s="20"/>
      <c r="E65" s="30"/>
      <c r="F65" s="31"/>
      <c r="G65" s="31"/>
      <c r="H65" s="31"/>
      <c r="I65" s="31"/>
      <c r="J65" s="31"/>
      <c r="K65" s="32"/>
      <c r="L65" s="202"/>
      <c r="M65" s="216"/>
      <c r="N65" s="216"/>
      <c r="O65" s="216"/>
      <c r="P65" s="216"/>
      <c r="Q65" s="216"/>
      <c r="R65" s="203"/>
    </row>
    <row r="66" spans="1:18" x14ac:dyDescent="0.2">
      <c r="A66" s="223"/>
      <c r="B66" s="224"/>
      <c r="C66" s="225"/>
      <c r="D66" s="20"/>
      <c r="E66" s="30"/>
      <c r="F66" s="31"/>
      <c r="G66" s="31"/>
      <c r="H66" s="31"/>
      <c r="I66" s="31"/>
      <c r="J66" s="31"/>
      <c r="K66" s="32"/>
      <c r="L66" s="202"/>
      <c r="M66" s="216"/>
      <c r="N66" s="216"/>
      <c r="O66" s="216"/>
      <c r="P66" s="216"/>
      <c r="Q66" s="216"/>
      <c r="R66" s="203"/>
    </row>
    <row r="67" spans="1:18" x14ac:dyDescent="0.2">
      <c r="A67" s="160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2"/>
    </row>
    <row r="68" spans="1:18" ht="16.5" customHeight="1" x14ac:dyDescent="0.2">
      <c r="A68" s="231" t="s">
        <v>50</v>
      </c>
      <c r="B68" s="21" t="s">
        <v>51</v>
      </c>
      <c r="C68" s="234" t="s">
        <v>89</v>
      </c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</row>
    <row r="69" spans="1:18" ht="16.5" customHeight="1" x14ac:dyDescent="0.2">
      <c r="A69" s="232"/>
      <c r="B69" s="21" t="s">
        <v>52</v>
      </c>
      <c r="C69" s="234" t="s">
        <v>82</v>
      </c>
      <c r="D69" s="234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</row>
    <row r="70" spans="1:18" x14ac:dyDescent="0.2">
      <c r="A70" s="232"/>
      <c r="B70" s="236" t="s">
        <v>53</v>
      </c>
      <c r="C70" s="234" t="s">
        <v>83</v>
      </c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</row>
    <row r="71" spans="1:18" x14ac:dyDescent="0.2">
      <c r="A71" s="233"/>
      <c r="B71" s="237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34"/>
      <c r="Q71" s="234"/>
      <c r="R71" s="234"/>
    </row>
    <row r="74" spans="1:18" x14ac:dyDescent="0.2">
      <c r="A74" s="22" t="s">
        <v>54</v>
      </c>
    </row>
    <row r="76" spans="1:18" x14ac:dyDescent="0.2">
      <c r="A76" s="36" t="s">
        <v>55</v>
      </c>
      <c r="B76" s="36">
        <v>1000</v>
      </c>
      <c r="C76" s="36">
        <v>2000</v>
      </c>
      <c r="D76" s="36">
        <v>3000</v>
      </c>
      <c r="E76" s="36">
        <v>4000</v>
      </c>
      <c r="F76" s="242">
        <v>5000</v>
      </c>
      <c r="G76" s="242"/>
      <c r="H76" s="242"/>
      <c r="I76" s="242">
        <v>6000</v>
      </c>
      <c r="J76" s="242"/>
      <c r="K76" s="247"/>
      <c r="L76" s="247">
        <v>7000</v>
      </c>
      <c r="M76" s="248"/>
      <c r="N76" s="249"/>
      <c r="O76" s="242" t="s">
        <v>56</v>
      </c>
      <c r="P76" s="250"/>
      <c r="Q76" s="250"/>
    </row>
    <row r="77" spans="1:18" x14ac:dyDescent="0.2">
      <c r="A77" s="23" t="s">
        <v>84</v>
      </c>
      <c r="B77" s="25">
        <v>2453707.5299999998</v>
      </c>
      <c r="C77" s="25">
        <v>1593000</v>
      </c>
      <c r="D77" s="25">
        <v>4348011.57</v>
      </c>
      <c r="E77" s="25">
        <v>2611451.6</v>
      </c>
      <c r="F77" s="226">
        <v>822865.28</v>
      </c>
      <c r="G77" s="227"/>
      <c r="H77" s="228"/>
      <c r="I77" s="226">
        <v>0</v>
      </c>
      <c r="J77" s="227"/>
      <c r="K77" s="228"/>
      <c r="L77" s="226">
        <v>0</v>
      </c>
      <c r="M77" s="227"/>
      <c r="N77" s="228"/>
      <c r="O77" s="229">
        <f>SUM(B77:N77)</f>
        <v>11829035.979999999</v>
      </c>
      <c r="P77" s="230"/>
      <c r="Q77" s="230"/>
    </row>
    <row r="78" spans="1:18" x14ac:dyDescent="0.2">
      <c r="A78" s="23"/>
      <c r="B78" s="24"/>
      <c r="C78" s="24"/>
      <c r="D78" s="24"/>
      <c r="E78" s="24"/>
      <c r="F78" s="243"/>
      <c r="G78" s="244"/>
      <c r="H78" s="245"/>
      <c r="I78" s="243"/>
      <c r="J78" s="244"/>
      <c r="K78" s="244"/>
      <c r="L78" s="243"/>
      <c r="M78" s="244"/>
      <c r="N78" s="245"/>
      <c r="O78" s="246"/>
      <c r="P78" s="230"/>
      <c r="Q78" s="230"/>
    </row>
    <row r="79" spans="1:18" x14ac:dyDescent="0.2">
      <c r="A79" s="37">
        <v>101</v>
      </c>
      <c r="B79" s="24"/>
      <c r="C79" s="24"/>
      <c r="D79" s="24"/>
      <c r="E79" s="24"/>
      <c r="F79" s="243"/>
      <c r="G79" s="244"/>
      <c r="H79" s="245"/>
      <c r="I79" s="243"/>
      <c r="J79" s="244"/>
      <c r="K79" s="244"/>
      <c r="L79" s="243"/>
      <c r="M79" s="244"/>
      <c r="N79" s="245"/>
      <c r="O79" s="246"/>
      <c r="P79" s="230"/>
      <c r="Q79" s="230"/>
    </row>
    <row r="80" spans="1:18" x14ac:dyDescent="0.2">
      <c r="A80" s="37">
        <v>502</v>
      </c>
      <c r="B80" s="24"/>
      <c r="C80" s="24"/>
      <c r="D80" s="24"/>
      <c r="E80" s="24"/>
      <c r="F80" s="243"/>
      <c r="G80" s="244"/>
      <c r="H80" s="245"/>
      <c r="I80" s="243"/>
      <c r="J80" s="244"/>
      <c r="K80" s="244"/>
      <c r="L80" s="243"/>
      <c r="M80" s="244"/>
      <c r="N80" s="245"/>
      <c r="O80" s="246"/>
      <c r="P80" s="230"/>
      <c r="Q80" s="230"/>
    </row>
    <row r="81" spans="1:17" x14ac:dyDescent="0.2">
      <c r="A81" s="37">
        <v>519</v>
      </c>
      <c r="B81" s="24"/>
      <c r="C81" s="24"/>
      <c r="D81" s="24"/>
      <c r="E81" s="24"/>
      <c r="F81" s="243"/>
      <c r="G81" s="244"/>
      <c r="H81" s="245"/>
      <c r="I81" s="243"/>
      <c r="J81" s="244"/>
      <c r="K81" s="244"/>
      <c r="L81" s="243"/>
      <c r="M81" s="244"/>
      <c r="N81" s="245"/>
      <c r="O81" s="246"/>
      <c r="P81" s="230"/>
      <c r="Q81" s="230"/>
    </row>
    <row r="82" spans="1:17" x14ac:dyDescent="0.2">
      <c r="A82" s="37">
        <v>520</v>
      </c>
      <c r="B82" s="24"/>
      <c r="C82" s="24"/>
      <c r="D82" s="24"/>
      <c r="E82" s="24"/>
      <c r="F82" s="243"/>
      <c r="G82" s="244"/>
      <c r="H82" s="245"/>
      <c r="I82" s="243"/>
      <c r="J82" s="244"/>
      <c r="K82" s="244"/>
      <c r="L82" s="243"/>
      <c r="M82" s="244"/>
      <c r="N82" s="245"/>
      <c r="O82" s="246"/>
      <c r="P82" s="230"/>
      <c r="Q82" s="230"/>
    </row>
    <row r="83" spans="1:17" x14ac:dyDescent="0.2">
      <c r="A83" s="34" t="s">
        <v>38</v>
      </c>
      <c r="B83" s="35">
        <f>B77</f>
        <v>2453707.5299999998</v>
      </c>
      <c r="C83" s="35">
        <f t="shared" ref="C83:L83" si="2">C77</f>
        <v>1593000</v>
      </c>
      <c r="D83" s="35">
        <f t="shared" si="2"/>
        <v>4348011.57</v>
      </c>
      <c r="E83" s="35">
        <f t="shared" si="2"/>
        <v>2611451.6</v>
      </c>
      <c r="F83" s="238">
        <f t="shared" si="2"/>
        <v>822865.28</v>
      </c>
      <c r="G83" s="239"/>
      <c r="H83" s="240"/>
      <c r="I83" s="238">
        <f t="shared" si="2"/>
        <v>0</v>
      </c>
      <c r="J83" s="239"/>
      <c r="K83" s="240"/>
      <c r="L83" s="238">
        <f t="shared" si="2"/>
        <v>0</v>
      </c>
      <c r="M83" s="239"/>
      <c r="N83" s="240"/>
      <c r="O83" s="241">
        <f>SUM(B83:N83)</f>
        <v>11829035.979999999</v>
      </c>
      <c r="P83" s="242"/>
      <c r="Q83" s="242"/>
    </row>
  </sheetData>
  <mergeCells count="192">
    <mergeCell ref="N45:O45"/>
    <mergeCell ref="P45:Q45"/>
    <mergeCell ref="J51:K51"/>
    <mergeCell ref="L52:M52"/>
    <mergeCell ref="N52:O52"/>
    <mergeCell ref="P52:Q52"/>
    <mergeCell ref="F82:H82"/>
    <mergeCell ref="I82:K82"/>
    <mergeCell ref="L82:N82"/>
    <mergeCell ref="O82:Q82"/>
    <mergeCell ref="F78:H78"/>
    <mergeCell ref="I78:K78"/>
    <mergeCell ref="L78:N78"/>
    <mergeCell ref="O78:Q78"/>
    <mergeCell ref="F79:H79"/>
    <mergeCell ref="I79:K79"/>
    <mergeCell ref="L79:N79"/>
    <mergeCell ref="O79:Q79"/>
    <mergeCell ref="F76:H76"/>
    <mergeCell ref="I76:K76"/>
    <mergeCell ref="L76:N76"/>
    <mergeCell ref="O76:Q76"/>
    <mergeCell ref="F77:H77"/>
    <mergeCell ref="I77:K77"/>
    <mergeCell ref="F83:H83"/>
    <mergeCell ref="I83:K83"/>
    <mergeCell ref="L83:N83"/>
    <mergeCell ref="O83:Q83"/>
    <mergeCell ref="F80:H80"/>
    <mergeCell ref="I80:K80"/>
    <mergeCell ref="L80:N80"/>
    <mergeCell ref="O80:Q80"/>
    <mergeCell ref="F81:H81"/>
    <mergeCell ref="I81:K81"/>
    <mergeCell ref="L81:N81"/>
    <mergeCell ref="O81:Q81"/>
    <mergeCell ref="L77:N77"/>
    <mergeCell ref="O77:Q77"/>
    <mergeCell ref="A65:C65"/>
    <mergeCell ref="L65:R65"/>
    <mergeCell ref="A66:C66"/>
    <mergeCell ref="L66:R66"/>
    <mergeCell ref="A67:R67"/>
    <mergeCell ref="A68:A71"/>
    <mergeCell ref="C68:R68"/>
    <mergeCell ref="C69:R69"/>
    <mergeCell ref="B70:B71"/>
    <mergeCell ref="C70:R71"/>
    <mergeCell ref="A63:C63"/>
    <mergeCell ref="E63:K63"/>
    <mergeCell ref="L63:R63"/>
    <mergeCell ref="A64:C64"/>
    <mergeCell ref="E64:K64"/>
    <mergeCell ref="L64:R64"/>
    <mergeCell ref="A61:C61"/>
    <mergeCell ref="E61:K61"/>
    <mergeCell ref="L61:R61"/>
    <mergeCell ref="A62:C62"/>
    <mergeCell ref="E62:K62"/>
    <mergeCell ref="L62:R62"/>
    <mergeCell ref="L58:O58"/>
    <mergeCell ref="P58:R58"/>
    <mergeCell ref="E59:K59"/>
    <mergeCell ref="L59:O59"/>
    <mergeCell ref="P59:R59"/>
    <mergeCell ref="A60:R60"/>
    <mergeCell ref="A55:R55"/>
    <mergeCell ref="A56:C56"/>
    <mergeCell ref="E56:K56"/>
    <mergeCell ref="L56:O56"/>
    <mergeCell ref="P56:R56"/>
    <mergeCell ref="A57:C59"/>
    <mergeCell ref="E57:K57"/>
    <mergeCell ref="L57:O57"/>
    <mergeCell ref="P57:R57"/>
    <mergeCell ref="E58:K58"/>
    <mergeCell ref="H50:I50"/>
    <mergeCell ref="J50:K50"/>
    <mergeCell ref="L50:M50"/>
    <mergeCell ref="N50:O50"/>
    <mergeCell ref="N53:O53"/>
    <mergeCell ref="P53:Q53"/>
    <mergeCell ref="H54:I54"/>
    <mergeCell ref="J54:K54"/>
    <mergeCell ref="L54:M54"/>
    <mergeCell ref="N54:O54"/>
    <mergeCell ref="P54:Q54"/>
    <mergeCell ref="H52:I52"/>
    <mergeCell ref="J52:K52"/>
    <mergeCell ref="A46:R46"/>
    <mergeCell ref="A47:R47"/>
    <mergeCell ref="A48:R48"/>
    <mergeCell ref="A49:E49"/>
    <mergeCell ref="F49:H49"/>
    <mergeCell ref="I49:L49"/>
    <mergeCell ref="M49:O49"/>
    <mergeCell ref="P49:R49"/>
    <mergeCell ref="E53:E54"/>
    <mergeCell ref="H53:I53"/>
    <mergeCell ref="J53:K53"/>
    <mergeCell ref="L53:M53"/>
    <mergeCell ref="P50:Q50"/>
    <mergeCell ref="A51:A54"/>
    <mergeCell ref="B51:C54"/>
    <mergeCell ref="D51:D54"/>
    <mergeCell ref="E51:E52"/>
    <mergeCell ref="F51:G54"/>
    <mergeCell ref="H51:I51"/>
    <mergeCell ref="L51:M51"/>
    <mergeCell ref="N51:O51"/>
    <mergeCell ref="P51:Q51"/>
    <mergeCell ref="B50:C50"/>
    <mergeCell ref="F50:G50"/>
    <mergeCell ref="A42:A45"/>
    <mergeCell ref="B42:C45"/>
    <mergeCell ref="D42:D45"/>
    <mergeCell ref="E42:E43"/>
    <mergeCell ref="F42:G45"/>
    <mergeCell ref="H42:I42"/>
    <mergeCell ref="L42:M42"/>
    <mergeCell ref="N42:O42"/>
    <mergeCell ref="P42:Q42"/>
    <mergeCell ref="H43:I43"/>
    <mergeCell ref="J43:K43"/>
    <mergeCell ref="E44:E45"/>
    <mergeCell ref="H44:I44"/>
    <mergeCell ref="J44:K44"/>
    <mergeCell ref="L44:M44"/>
    <mergeCell ref="N44:O44"/>
    <mergeCell ref="P44:Q44"/>
    <mergeCell ref="H45:I45"/>
    <mergeCell ref="J42:K42"/>
    <mergeCell ref="P43:Q43"/>
    <mergeCell ref="N43:O43"/>
    <mergeCell ref="L43:M43"/>
    <mergeCell ref="J45:K45"/>
    <mergeCell ref="L45:M45"/>
    <mergeCell ref="A35:R35"/>
    <mergeCell ref="A36:A38"/>
    <mergeCell ref="B36:R37"/>
    <mergeCell ref="B38:R38"/>
    <mergeCell ref="A39:R39"/>
    <mergeCell ref="A40:G40"/>
    <mergeCell ref="H40:I41"/>
    <mergeCell ref="J40:K41"/>
    <mergeCell ref="L40:M41"/>
    <mergeCell ref="N40:O41"/>
    <mergeCell ref="P40:Q41"/>
    <mergeCell ref="R40:R41"/>
    <mergeCell ref="B41:C41"/>
    <mergeCell ref="F41:G41"/>
    <mergeCell ref="A30:B30"/>
    <mergeCell ref="E30:G30"/>
    <mergeCell ref="H30:R30"/>
    <mergeCell ref="A31:R31"/>
    <mergeCell ref="A32:A34"/>
    <mergeCell ref="B32:R33"/>
    <mergeCell ref="B34:R34"/>
    <mergeCell ref="A26:B26"/>
    <mergeCell ref="F26:G26"/>
    <mergeCell ref="H26:J26"/>
    <mergeCell ref="K26:M26"/>
    <mergeCell ref="A27:R27"/>
    <mergeCell ref="A28:B28"/>
    <mergeCell ref="C28:R28"/>
    <mergeCell ref="A22:R22"/>
    <mergeCell ref="A23:B23"/>
    <mergeCell ref="C23:R23"/>
    <mergeCell ref="A24:B24"/>
    <mergeCell ref="C24:R24"/>
    <mergeCell ref="A25:B25"/>
    <mergeCell ref="C25:R25"/>
    <mergeCell ref="A17:A18"/>
    <mergeCell ref="B17:R18"/>
    <mergeCell ref="B19:R19"/>
    <mergeCell ref="A20:A21"/>
    <mergeCell ref="B20:E21"/>
    <mergeCell ref="F20:K21"/>
    <mergeCell ref="L20:R21"/>
    <mergeCell ref="A7:R7"/>
    <mergeCell ref="A8:R8"/>
    <mergeCell ref="A9:R9"/>
    <mergeCell ref="A10:A12"/>
    <mergeCell ref="B10:R12"/>
    <mergeCell ref="A13:A16"/>
    <mergeCell ref="B13:R16"/>
    <mergeCell ref="A1:R1"/>
    <mergeCell ref="A2:R2"/>
    <mergeCell ref="A3:R3"/>
    <mergeCell ref="A4:R4"/>
    <mergeCell ref="A5:R5"/>
    <mergeCell ref="A6:R6"/>
  </mergeCells>
  <pageMargins left="0.70866141732283472" right="0.70866141732283472" top="0.55118110236220474" bottom="0.55118110236220474" header="0.31496062992125984" footer="0.31496062992125984"/>
  <pageSetup scale="59" fitToHeight="4" orientation="landscape" r:id="rId1"/>
  <headerFooter>
    <oddFooter>&amp;C&amp;P de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Presidencia Municipal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</dc:creator>
  <cp:lastModifiedBy>SECRETARIA</cp:lastModifiedBy>
  <cp:lastPrinted>2023-01-10T20:47:57Z</cp:lastPrinted>
  <dcterms:created xsi:type="dcterms:W3CDTF">2015-04-21T14:54:48Z</dcterms:created>
  <dcterms:modified xsi:type="dcterms:W3CDTF">2023-04-19T15:20:23Z</dcterms:modified>
</cp:coreProperties>
</file>