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 CF" sheetId="2" r:id="rId1"/>
  </sheets>
  <definedNames>
    <definedName name="_xlnm.Print_Area" localSheetId="0">'EAEPE CF'!$B$2:$H$66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2" l="1"/>
  <c r="E44" i="2"/>
  <c r="F44" i="2"/>
  <c r="G44" i="2"/>
  <c r="H44" i="2"/>
  <c r="C44" i="2"/>
  <c r="D19" i="2"/>
  <c r="E19" i="2"/>
  <c r="F19" i="2"/>
  <c r="G19" i="2"/>
  <c r="H19" i="2"/>
  <c r="C19" i="2"/>
  <c r="H22" i="2"/>
  <c r="H23" i="2"/>
  <c r="H24" i="2"/>
  <c r="H25" i="2"/>
  <c r="H21" i="2"/>
  <c r="E22" i="2"/>
  <c r="E23" i="2"/>
  <c r="E24" i="2"/>
  <c r="E25" i="2"/>
  <c r="E26" i="2"/>
  <c r="H26" i="2" s="1"/>
  <c r="E21" i="2"/>
  <c r="D9" i="2"/>
  <c r="F9" i="2"/>
  <c r="G9" i="2"/>
  <c r="C9" i="2"/>
  <c r="H13" i="2"/>
  <c r="H14" i="2"/>
  <c r="H15" i="2"/>
  <c r="H17" i="2"/>
  <c r="H12" i="2"/>
  <c r="E13" i="2"/>
  <c r="E14" i="2"/>
  <c r="E15" i="2"/>
  <c r="E16" i="2"/>
  <c r="H16" i="2" s="1"/>
  <c r="H9" i="2" s="1"/>
  <c r="E17" i="2"/>
  <c r="E12" i="2"/>
  <c r="E9" i="2" l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<sst xmlns="http://schemas.openxmlformats.org/spreadsheetml/2006/main" count="52" uniqueCount="52">
  <si>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</si>
  <si>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</si>
  <si>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</si>
  <si>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</si>
  <si>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</si>
  <si>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</si>
  <si>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</si>
  <si>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</si>
  <si>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</si>
  <si>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</si>
  <si>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</si>
  <si>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</si>
  <si>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</si>
  <si>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</si>
  <si>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</si>
  <si>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</si>
  <si>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</si>
  <si>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</si>
  <si>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</si>
  <si>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</si>
  <si>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</si>
  <si>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</si>
  <si>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</si>
  <si>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</si>
  <si>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</si>
  <si>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</si>
  <si>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</si>
  <si>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</si>
  <si>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</si>
  <si>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</si>
  <si>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</si>
  <si>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</si>
  <si>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</si>
  <si>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</si>
  <si>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</si>
  <si>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</si>
  <si>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</si>
  <si>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</si>
  <si>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</si>
  <si>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</si>
  <si>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</si>
  <si>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</si>
  <si>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</si>
  <si>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</si>
  <si>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</si>
  <si>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</si>
  <si>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</si>
  <si>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</si>
  <si>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</si>
  <si>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01 de enero al 31 de marzo de 2023</t>
  </si>
  <si>
    <t>ASEC_EAEPECFG_1erTrim_P9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</si>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</sst>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4" xfId="0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62344</xdr:colOff>
      <xdr:row>50</xdr:row>
      <xdr:rowOff>117764</xdr:rowOff>
    </xdr:from>
    <xdr:to>
      <xdr:col>8</xdr:col>
      <xdr:colOff>256308</xdr:colOff>
      <xdr:row>64</xdr:row>
      <xdr:rowOff>117764</xdr:rowOff>
    </xdr:to>
    <xdr:grpSp>
      <xdr:nvGrpSpPr>
        <xdr:cNvPr id="2" name="1 Grupo"/>
        <xdr:cNvGrpSpPr/>
      </xdr:nvGrpSpPr>
      <xdr:grpSpPr bwMode="auto">
        <a:xfrm>
          <a:off x="62344" y="8783782"/>
          <a:ext cx="9559637" cy="20366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tabSelected="1" topLeftCell="A37" zoomScale="110" zoomScaleNormal="110" workbookViewId="0">
      <selection activeCell="F47" sqref="F47"/>
    </sheetView>
  </sheetViews>
  <sheetFormatPr baseColWidth="10" defaultColWidth="11.44140625" defaultRowHeight="11.4" x14ac:dyDescent="0.2"/>
  <cols>
    <col min="1" max="1" width="0.88671875" style="1" customWidth="1"/>
    <col min="2" max="2" width="37.44140625" style="1" customWidth="1"/>
    <col min="3" max="8" width="16.33203125" style="1" customWidth="1"/>
    <col min="9" max="11" width="13.6640625" style="1" customWidth="1"/>
    <col min="12" max="12" width="39.109375" style="1" customWidth="1"/>
    <col min="13" max="16384" width="11.44140625" style="1"/>
  </cols>
  <sheetData>
    <row r="1" spans="2:9" ht="4.5" customHeight="1" thickBot="1" x14ac:dyDescent="0.3">
      <c r="I1" s="2" t="s">
        <v>50</v>
      </c>
    </row>
    <row r="2" spans="2:9" ht="12" x14ac:dyDescent="0.2">
      <c r="B2" s="11" t="s">
        <v>51</v>
      </c>
      <c r="C2" s="12"/>
      <c r="D2" s="12"/>
      <c r="E2" s="12"/>
      <c r="F2" s="12"/>
      <c r="G2" s="12"/>
      <c r="H2" s="13"/>
    </row>
    <row r="3" spans="2:9" ht="12" x14ac:dyDescent="0.2">
      <c r="B3" s="14" t="s">
        <v>0</v>
      </c>
      <c r="C3" s="15"/>
      <c r="D3" s="15"/>
      <c r="E3" s="15"/>
      <c r="F3" s="15"/>
      <c r="G3" s="15"/>
      <c r="H3" s="16"/>
    </row>
    <row r="4" spans="2:9" ht="12" x14ac:dyDescent="0.2">
      <c r="B4" s="14" t="s">
        <v>1</v>
      </c>
      <c r="C4" s="15"/>
      <c r="D4" s="15"/>
      <c r="E4" s="15"/>
      <c r="F4" s="15"/>
      <c r="G4" s="15"/>
      <c r="H4" s="16"/>
    </row>
    <row r="5" spans="2:9" ht="12.75" thickBot="1" x14ac:dyDescent="0.25">
      <c r="B5" s="17" t="s">
        <v>49</v>
      </c>
      <c r="C5" s="18"/>
      <c r="D5" s="18"/>
      <c r="E5" s="18"/>
      <c r="F5" s="18"/>
      <c r="G5" s="18"/>
      <c r="H5" s="19"/>
    </row>
    <row r="6" spans="2:9" ht="12.6" thickBot="1" x14ac:dyDescent="0.25">
      <c r="B6" s="20" t="s">
        <v>2</v>
      </c>
      <c r="C6" s="23" t="s">
        <v>3</v>
      </c>
      <c r="D6" s="24"/>
      <c r="E6" s="24"/>
      <c r="F6" s="24"/>
      <c r="G6" s="25"/>
      <c r="H6" s="26" t="s">
        <v>4</v>
      </c>
    </row>
    <row r="7" spans="2:9" ht="24.6" thickBot="1" x14ac:dyDescent="0.25">
      <c r="B7" s="21"/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27"/>
    </row>
    <row r="8" spans="2:9" ht="12.6" thickBot="1" x14ac:dyDescent="0.25">
      <c r="B8" s="22"/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</row>
    <row r="9" spans="2:9" s="5" customFormat="1" ht="12" customHeight="1" x14ac:dyDescent="0.2">
      <c r="B9" s="3" t="s">
        <v>16</v>
      </c>
      <c r="C9" s="4">
        <f>SUM(C10:C17)</f>
        <v>214276058.09</v>
      </c>
      <c r="D9" s="4">
        <f t="shared" ref="D9:H9" si="0">SUM(D10:D17)</f>
        <v>33584450.539999999</v>
      </c>
      <c r="E9" s="4">
        <f t="shared" si="0"/>
        <v>247860508.63</v>
      </c>
      <c r="F9" s="4">
        <f t="shared" si="0"/>
        <v>58172920.32</v>
      </c>
      <c r="G9" s="4">
        <f t="shared" si="0"/>
        <v>58172920.32</v>
      </c>
      <c r="H9" s="4">
        <f t="shared" si="0"/>
        <v>189687588.31</v>
      </c>
    </row>
    <row r="10" spans="2:9" ht="12" customHeight="1" x14ac:dyDescent="0.2">
      <c r="B10" s="6" t="s">
        <v>17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2:9" ht="14.4" customHeight="1" x14ac:dyDescent="0.2">
      <c r="B11" s="6" t="s">
        <v>18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2:9" ht="12" customHeight="1" x14ac:dyDescent="0.2">
      <c r="B12" s="6" t="s">
        <v>19</v>
      </c>
      <c r="C12" s="7">
        <v>201592076.75</v>
      </c>
      <c r="D12" s="7">
        <v>28901187.710000001</v>
      </c>
      <c r="E12" s="7">
        <f>C12+D12</f>
        <v>230493264.46000001</v>
      </c>
      <c r="F12" s="7">
        <v>53548454.380000003</v>
      </c>
      <c r="G12" s="7">
        <v>53548454.380000003</v>
      </c>
      <c r="H12" s="7">
        <f>E12-F12</f>
        <v>176944810.08000001</v>
      </c>
    </row>
    <row r="13" spans="2:9" ht="14.4" customHeight="1" x14ac:dyDescent="0.2">
      <c r="B13" s="6" t="s">
        <v>20</v>
      </c>
      <c r="C13" s="7">
        <v>0</v>
      </c>
      <c r="D13" s="7">
        <v>0</v>
      </c>
      <c r="E13" s="7">
        <f t="shared" ref="E13:E17" si="1">C13+D13</f>
        <v>0</v>
      </c>
      <c r="F13" s="7">
        <v>0</v>
      </c>
      <c r="G13" s="7">
        <v>0</v>
      </c>
      <c r="H13" s="7">
        <f t="shared" ref="H13:H17" si="2">E13-F13</f>
        <v>0</v>
      </c>
    </row>
    <row r="14" spans="2:9" ht="12" customHeight="1" x14ac:dyDescent="0.2">
      <c r="B14" s="6" t="s">
        <v>21</v>
      </c>
      <c r="C14" s="7">
        <v>0</v>
      </c>
      <c r="D14" s="7">
        <v>0</v>
      </c>
      <c r="E14" s="7">
        <f t="shared" si="1"/>
        <v>0</v>
      </c>
      <c r="F14" s="7">
        <v>0</v>
      </c>
      <c r="G14" s="7">
        <v>0</v>
      </c>
      <c r="H14" s="7">
        <f t="shared" si="2"/>
        <v>0</v>
      </c>
    </row>
    <row r="15" spans="2:9" ht="14.4" customHeight="1" x14ac:dyDescent="0.2">
      <c r="B15" s="6" t="s">
        <v>22</v>
      </c>
      <c r="C15" s="7">
        <v>0</v>
      </c>
      <c r="D15" s="7">
        <v>0</v>
      </c>
      <c r="E15" s="7">
        <f t="shared" si="1"/>
        <v>0</v>
      </c>
      <c r="F15" s="7">
        <v>0</v>
      </c>
      <c r="G15" s="7">
        <v>0</v>
      </c>
      <c r="H15" s="7">
        <f t="shared" si="2"/>
        <v>0</v>
      </c>
    </row>
    <row r="16" spans="2:9" ht="25.95" customHeight="1" x14ac:dyDescent="0.2">
      <c r="B16" s="6" t="s">
        <v>23</v>
      </c>
      <c r="C16" s="7">
        <v>12683981.34</v>
      </c>
      <c r="D16" s="7">
        <v>4683262.83</v>
      </c>
      <c r="E16" s="7">
        <f t="shared" si="1"/>
        <v>17367244.170000002</v>
      </c>
      <c r="F16" s="7">
        <v>4624465.9400000004</v>
      </c>
      <c r="G16" s="7">
        <v>4624465.9400000004</v>
      </c>
      <c r="H16" s="7">
        <f t="shared" si="2"/>
        <v>12742778.23</v>
      </c>
    </row>
    <row r="17" spans="2:8" ht="14.4" customHeight="1" x14ac:dyDescent="0.2">
      <c r="B17" s="6" t="s">
        <v>24</v>
      </c>
      <c r="C17" s="7">
        <v>0</v>
      </c>
      <c r="D17" s="7">
        <v>0</v>
      </c>
      <c r="E17" s="7">
        <f t="shared" si="1"/>
        <v>0</v>
      </c>
      <c r="F17" s="7">
        <v>0</v>
      </c>
      <c r="G17" s="7">
        <v>0</v>
      </c>
      <c r="H17" s="7">
        <f t="shared" si="2"/>
        <v>0</v>
      </c>
    </row>
    <row r="18" spans="2:8" ht="10.95" customHeight="1" x14ac:dyDescent="0.2">
      <c r="B18" s="6"/>
      <c r="C18" s="7"/>
      <c r="D18" s="7"/>
      <c r="E18" s="7"/>
      <c r="F18" s="7"/>
      <c r="G18" s="7"/>
      <c r="H18" s="7"/>
    </row>
    <row r="19" spans="2:8" s="5" customFormat="1" ht="14.4" customHeight="1" x14ac:dyDescent="0.2">
      <c r="B19" s="3" t="s">
        <v>25</v>
      </c>
      <c r="C19" s="4">
        <f>SUM(C20:C26)</f>
        <v>24338600.93</v>
      </c>
      <c r="D19" s="4">
        <f t="shared" ref="D19:H19" si="3">SUM(D20:D26)</f>
        <v>4562231.41</v>
      </c>
      <c r="E19" s="4">
        <f t="shared" si="3"/>
        <v>28900832.340000004</v>
      </c>
      <c r="F19" s="4">
        <f t="shared" si="3"/>
        <v>4734345.7</v>
      </c>
      <c r="G19" s="4">
        <f t="shared" si="3"/>
        <v>4734345.7</v>
      </c>
      <c r="H19" s="4">
        <f t="shared" si="3"/>
        <v>24166486.640000004</v>
      </c>
    </row>
    <row r="20" spans="2:8" ht="12" customHeight="1" x14ac:dyDescent="0.2">
      <c r="B20" s="6" t="s">
        <v>26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ht="14.4" customHeight="1" x14ac:dyDescent="0.2">
      <c r="B21" s="6" t="s">
        <v>27</v>
      </c>
      <c r="C21" s="7">
        <v>22081839.920000002</v>
      </c>
      <c r="D21" s="7">
        <v>4052384.41</v>
      </c>
      <c r="E21" s="7">
        <f>C21+D21</f>
        <v>26134224.330000002</v>
      </c>
      <c r="F21" s="7">
        <v>3625210.4</v>
      </c>
      <c r="G21" s="7">
        <v>3625210.4</v>
      </c>
      <c r="H21" s="7">
        <f>E21-F21</f>
        <v>22509013.930000003</v>
      </c>
    </row>
    <row r="22" spans="2:8" ht="15" customHeight="1" x14ac:dyDescent="0.2">
      <c r="B22" s="6" t="s">
        <v>28</v>
      </c>
      <c r="C22" s="7">
        <v>0</v>
      </c>
      <c r="D22" s="7">
        <v>0</v>
      </c>
      <c r="E22" s="7">
        <f t="shared" ref="E22:E26" si="4">C22+D22</f>
        <v>0</v>
      </c>
      <c r="F22" s="7">
        <v>0</v>
      </c>
      <c r="G22" s="7">
        <v>0</v>
      </c>
      <c r="H22" s="7">
        <f t="shared" ref="H22:H26" si="5">E22-F22</f>
        <v>0</v>
      </c>
    </row>
    <row r="23" spans="2:8" ht="24.75" customHeight="1" x14ac:dyDescent="0.2">
      <c r="B23" s="6" t="s">
        <v>29</v>
      </c>
      <c r="C23" s="7">
        <v>0</v>
      </c>
      <c r="D23" s="7">
        <v>0</v>
      </c>
      <c r="E23" s="7">
        <f t="shared" si="4"/>
        <v>0</v>
      </c>
      <c r="F23" s="7">
        <v>0</v>
      </c>
      <c r="G23" s="7">
        <v>0</v>
      </c>
      <c r="H23" s="7">
        <f t="shared" si="5"/>
        <v>0</v>
      </c>
    </row>
    <row r="24" spans="2:8" x14ac:dyDescent="0.2">
      <c r="B24" s="6" t="s">
        <v>30</v>
      </c>
      <c r="C24" s="7">
        <v>0</v>
      </c>
      <c r="D24" s="7">
        <v>0</v>
      </c>
      <c r="E24" s="7">
        <f t="shared" si="4"/>
        <v>0</v>
      </c>
      <c r="F24" s="7">
        <v>0</v>
      </c>
      <c r="G24" s="7">
        <v>0</v>
      </c>
      <c r="H24" s="7">
        <f t="shared" si="5"/>
        <v>0</v>
      </c>
    </row>
    <row r="25" spans="2:8" x14ac:dyDescent="0.2">
      <c r="B25" s="6" t="s">
        <v>31</v>
      </c>
      <c r="C25" s="7">
        <v>0</v>
      </c>
      <c r="D25" s="7">
        <v>0</v>
      </c>
      <c r="E25" s="7">
        <f t="shared" si="4"/>
        <v>0</v>
      </c>
      <c r="F25" s="7">
        <v>0</v>
      </c>
      <c r="G25" s="7">
        <v>0</v>
      </c>
      <c r="H25" s="7">
        <f t="shared" si="5"/>
        <v>0</v>
      </c>
    </row>
    <row r="26" spans="2:8" ht="12" x14ac:dyDescent="0.2">
      <c r="B26" s="6" t="s">
        <v>32</v>
      </c>
      <c r="C26" s="7">
        <v>2256761.0099999998</v>
      </c>
      <c r="D26" s="7">
        <v>509847</v>
      </c>
      <c r="E26" s="7">
        <f t="shared" si="4"/>
        <v>2766608.01</v>
      </c>
      <c r="F26" s="7">
        <v>1109135.3</v>
      </c>
      <c r="G26" s="7">
        <v>1109135.3</v>
      </c>
      <c r="H26" s="7">
        <f t="shared" si="5"/>
        <v>1657472.7099999997</v>
      </c>
    </row>
    <row r="27" spans="2:8" ht="10.95" customHeight="1" x14ac:dyDescent="0.2">
      <c r="B27" s="6"/>
      <c r="C27" s="7"/>
      <c r="D27" s="7"/>
      <c r="E27" s="7"/>
      <c r="F27" s="7"/>
      <c r="G27" s="7"/>
      <c r="H27" s="7"/>
    </row>
    <row r="28" spans="2:8" s="5" customFormat="1" ht="12" x14ac:dyDescent="0.25">
      <c r="B28" s="3" t="s">
        <v>33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2:8" ht="22.8" x14ac:dyDescent="0.2">
      <c r="B29" s="6" t="s">
        <v>34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2:8" ht="12" x14ac:dyDescent="0.2">
      <c r="B30" s="6" t="s">
        <v>35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2:8" x14ac:dyDescent="0.2">
      <c r="B31" s="6" t="s">
        <v>36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2:8" x14ac:dyDescent="0.2">
      <c r="B32" s="6" t="s">
        <v>37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2:8" ht="12" x14ac:dyDescent="0.2"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2:8" ht="12" x14ac:dyDescent="0.2"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2:8" ht="12" x14ac:dyDescent="0.2">
      <c r="B35" s="6" t="s">
        <v>40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2:8" x14ac:dyDescent="0.2">
      <c r="B36" s="6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2:8" x14ac:dyDescent="0.2">
      <c r="B37" s="6" t="s">
        <v>42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2:8" x14ac:dyDescent="0.2">
      <c r="B38" s="6"/>
      <c r="C38" s="7"/>
      <c r="D38" s="7"/>
      <c r="E38" s="7"/>
      <c r="F38" s="7"/>
      <c r="G38" s="7"/>
      <c r="H38" s="7"/>
    </row>
    <row r="39" spans="2:8" s="5" customFormat="1" ht="21.6" customHeight="1" x14ac:dyDescent="0.25">
      <c r="B39" s="3" t="s">
        <v>43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</row>
    <row r="40" spans="2:8" ht="22.8" x14ac:dyDescent="0.2">
      <c r="B40" s="6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2:8" ht="22.8" x14ac:dyDescent="0.2">
      <c r="B41" s="6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2:8" x14ac:dyDescent="0.2">
      <c r="B42" s="6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2:8" ht="12" thickBot="1" x14ac:dyDescent="0.25">
      <c r="B43" s="6" t="s">
        <v>47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2:8" ht="12.6" thickBot="1" x14ac:dyDescent="0.25">
      <c r="B44" s="8" t="s">
        <v>48</v>
      </c>
      <c r="C44" s="9">
        <f>C9+C19+C28+C39</f>
        <v>238614659.02000001</v>
      </c>
      <c r="D44" s="9">
        <f t="shared" ref="D44:H44" si="6">D9+D19+D28+D39</f>
        <v>38146681.950000003</v>
      </c>
      <c r="E44" s="9">
        <f t="shared" si="6"/>
        <v>276761340.97000003</v>
      </c>
      <c r="F44" s="9">
        <f t="shared" si="6"/>
        <v>62907266.020000003</v>
      </c>
      <c r="G44" s="9">
        <f t="shared" si="6"/>
        <v>62907266.020000003</v>
      </c>
      <c r="H44" s="9">
        <f t="shared" si="6"/>
        <v>213854074.95000002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19685039370078741" right="0.19685039370078741" top="0.19685039370078741" bottom="0.19685039370078741" header="0.31496062992125984" footer="0.31496062992125984"/>
  <pageSetup scale="76" orientation="portrait" r:id="rId1"/>
  <headerFooter>
    <oddFooter>&amp;R&amp;P de &amp;N</oddFooter>
  </headerFooter>
  <ignoredErrors>
    <ignoredError sqref="C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CF</vt:lpstr>
      <vt:lpstr>'EAEPE CF'!Área_de_impresión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2023-04-24T22:58:38Z</cp:lastPrinted>
  <dcterms:created xsi:type="dcterms:W3CDTF">2019-02-28T18:43:37Z</dcterms:created>
  <dcterms:modified xsi:type="dcterms:W3CDTF">2023-04-24T22:58:41Z</dcterms:modified>
</cp:coreProperties>
</file>