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\\Sjsabinas\ro2022_2024\CUENTA PUBLICA 2023\PRIMER TRIMESTRE 2023\I. Información Contable\"/>
    </mc:Choice>
  </mc:AlternateContent>
  <xr:revisionPtr revIDLastSave="0" documentId="13_ncr:1_{58EFEBEB-6E33-48B5-9B6D-254E9A1B2A3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EFE 01" sheetId="9" r:id="rId1"/>
    <sheet name="CPC" sheetId="10" r:id="rId2"/>
    <sheet name="Notas de Desglose" sheetId="8" r:id="rId3"/>
  </sheets>
  <definedNames>
    <definedName name="_ftn1" localSheetId="2">'Notas de Desglose'!$A$577</definedName>
    <definedName name="_ftnref1" localSheetId="2">'Notas de Desglose'!$A$256</definedName>
    <definedName name="_Hlk13661906" localSheetId="2">'Notas de Desglose'!$A$493</definedName>
    <definedName name="_xlnm.Print_Area" localSheetId="1">CPC!$C$2:$F$74</definedName>
    <definedName name="_xlnm.Print_Area" localSheetId="0">'EFE 01'!$B$2:$D$27</definedName>
    <definedName name="_xlnm.Print_Area" localSheetId="2">'Notas de Desglose'!$A$1:$D$587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572" i="8" l="1"/>
  <c r="D563" i="8"/>
  <c r="D540" i="8"/>
  <c r="C474" i="8"/>
  <c r="C447" i="8"/>
  <c r="E426" i="8"/>
  <c r="F426" i="8" s="1"/>
  <c r="C426" i="8"/>
  <c r="D426" i="8" s="1"/>
  <c r="C378" i="8"/>
  <c r="D358" i="8"/>
  <c r="C358" i="8"/>
  <c r="D339" i="8"/>
  <c r="C339" i="8"/>
  <c r="C312" i="8"/>
  <c r="C291" i="8"/>
  <c r="G273" i="8"/>
  <c r="F273" i="8"/>
  <c r="E273" i="8"/>
  <c r="D273" i="8"/>
  <c r="C273" i="8"/>
  <c r="C250" i="8"/>
  <c r="C230" i="8"/>
  <c r="C209" i="8"/>
  <c r="C190" i="8"/>
  <c r="C148" i="8"/>
  <c r="C128" i="8"/>
  <c r="C107" i="8"/>
  <c r="C85" i="8"/>
  <c r="C64" i="8"/>
  <c r="D42" i="8"/>
  <c r="D22" i="8"/>
  <c r="C22" i="8"/>
  <c r="F395" i="8" l="1"/>
  <c r="F399" i="8"/>
  <c r="F403" i="8"/>
  <c r="F411" i="8"/>
  <c r="F394" i="8"/>
  <c r="F408" i="8"/>
  <c r="F402" i="8"/>
  <c r="F417" i="8"/>
  <c r="F419" i="8"/>
  <c r="D400" i="8"/>
  <c r="F397" i="8"/>
  <c r="F400" i="8"/>
  <c r="F404" i="8"/>
  <c r="F413" i="8"/>
  <c r="F421" i="8"/>
  <c r="F393" i="8"/>
  <c r="F398" i="8"/>
  <c r="F401" i="8"/>
  <c r="F406" i="8"/>
  <c r="F415" i="8"/>
  <c r="F423" i="8"/>
  <c r="D395" i="8"/>
  <c r="D398" i="8"/>
  <c r="D404" i="8"/>
  <c r="D408" i="8"/>
  <c r="D413" i="8"/>
  <c r="D417" i="8"/>
  <c r="D421" i="8"/>
  <c r="D406" i="8"/>
  <c r="D411" i="8"/>
  <c r="D415" i="8"/>
  <c r="D419" i="8"/>
  <c r="D423" i="8"/>
  <c r="D393" i="8"/>
  <c r="D402" i="8"/>
  <c r="D394" i="8"/>
  <c r="D397" i="8"/>
  <c r="D399" i="8"/>
  <c r="D401" i="8"/>
  <c r="D403" i="8"/>
  <c r="D405" i="8"/>
  <c r="D407" i="8"/>
  <c r="D409" i="8"/>
  <c r="D412" i="8"/>
  <c r="D414" i="8"/>
  <c r="D416" i="8"/>
  <c r="D418" i="8"/>
  <c r="D420" i="8"/>
  <c r="D422" i="8"/>
  <c r="D424" i="8"/>
  <c r="F405" i="8"/>
  <c r="F407" i="8"/>
  <c r="F409" i="8"/>
  <c r="F412" i="8"/>
  <c r="F414" i="8"/>
  <c r="F416" i="8"/>
  <c r="F418" i="8"/>
  <c r="F420" i="8"/>
  <c r="F422" i="8"/>
  <c r="F424" i="8"/>
</calcChain>
</file>

<file path=xl/sharedStrings.xml><?xml version="1.0" encoding="utf-8"?>
<sst xmlns="http://schemas.openxmlformats.org/spreadsheetml/2006/main" count="519" uniqueCount="340">
  <si>
    <t>Total de Efectivo y Equivalentes</t>
  </si>
  <si>
    <t>Conciliación entre los Ingresos Presupuestarios y Contables</t>
  </si>
  <si>
    <t>(Cifras en pesos)</t>
  </si>
  <si>
    <t>Conciliación entre los Egresos Presupuestarios y los Gastos Contables</t>
  </si>
  <si>
    <t>Otros Egresos Presupuestales No Contables</t>
  </si>
  <si>
    <t>Provisiones</t>
  </si>
  <si>
    <t>Otros Gastos</t>
  </si>
  <si>
    <t>ASEC_EFE01_1erTRIM_I3</t>
  </si>
  <si>
    <t>Efectivo</t>
  </si>
  <si>
    <t>EFE 01 - Efectivo y Equivalentes</t>
  </si>
  <si>
    <t>1. Total de Ingresos Presupuestarios</t>
  </si>
  <si>
    <t>2. Más Ingresos Contables No Presupuestarios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</si>
  <si>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</si>
  <si>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</si>
  <si>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</si>
  <si>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</si>
  <si>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</si>
  <si>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Otros Ingresos Contables No Presupuestarios</t>
  </si>
  <si>
    <t>3. Menos Ingresos Presupuestarios No Contables</t>
  </si>
  <si>
    <t>Aprovechamientos Patrimoniales</t>
  </si>
  <si>
    <t>Ingresos Derivados de Financiamientos</t>
  </si>
  <si>
    <t>Otros Ingresos Presupuestarios No Contables</t>
  </si>
  <si>
    <t>4. Total de Ingresos Contables</t>
  </si>
  <si>
    <t>1. Total de Egresos Presupuestarios</t>
  </si>
  <si>
    <t>2. Menos Egresos Presupuestario No Contables</t>
  </si>
  <si>
    <t>Materias Primas y Materiales de Producción y Comercialización</t>
  </si>
  <si>
    <t>Materiales y Suministros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</si>
  <si>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</si>
  <si>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</si>
  <si>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</si>
  <si>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</si>
  <si>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</si>
  <si>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</si>
  <si>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</si>
  <si>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</si>
  <si>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2.10</t>
  </si>
  <si>
    <t>2.11</t>
  </si>
  <si>
    <t>Activos Intangibles</t>
  </si>
  <si>
    <t>2.12</t>
  </si>
  <si>
    <t>Obra Pública en Bienes de Dominio Público</t>
  </si>
  <si>
    <t>2.13</t>
  </si>
  <si>
    <t>Obra Pública en Bienes Propios</t>
  </si>
  <si>
    <t>2.14</t>
  </si>
  <si>
    <t>Acciones y Participaciones de Capital</t>
  </si>
  <si>
    <t>2.15</t>
  </si>
  <si>
    <t>Compra de Títulos y Valores</t>
  </si>
  <si>
    <t>2.16</t>
  </si>
  <si>
    <t>Inversiones en Fideicomisos, Mandatos y Otros Análogos</t>
  </si>
  <si>
    <t>Concesión de Préstamos</t>
  </si>
  <si>
    <t>2.17</t>
  </si>
  <si>
    <t>2.18</t>
  </si>
  <si>
    <t>Provisiones para Contingencias y Otras Erogaciones Especiales</t>
  </si>
  <si>
    <t>Amortización de la Deuda Pública</t>
  </si>
  <si>
    <t>2.19</t>
  </si>
  <si>
    <t>2.20</t>
  </si>
  <si>
    <t>Adeudos de Ejercicios Fiscales Anteriores (ADEFAS)</t>
  </si>
  <si>
    <t>3. Más Gastos Contables No Presupuestarios</t>
  </si>
  <si>
    <t>Estimaciones, Depreciaciones, Deterioros, Obsolescencia y Amortizaciones</t>
  </si>
  <si>
    <t>Disminución de Inventarios</t>
  </si>
  <si>
    <t>Aumento por Insuficiencia de Estimaciones por Pérdida o Deterioro u Obsolescencia</t>
  </si>
  <si>
    <t>Aumento por Insuficiencia de Provisiones</t>
  </si>
  <si>
    <t>Otros Gastos Contables No Presupuestarios</t>
  </si>
  <si>
    <t>4. Total de Gastos Contables</t>
  </si>
  <si>
    <t>3.1</t>
  </si>
  <si>
    <t>a) NOTAS DE DESGLOSE</t>
  </si>
  <si>
    <t>Activo</t>
  </si>
  <si>
    <t>Efectivo y Equivalentes</t>
  </si>
  <si>
    <r>
      <t>ESF 01.</t>
    </r>
    <r>
      <rPr>
        <sz val="11"/>
        <color theme="1"/>
        <rFont val="Arial"/>
        <family val="2"/>
      </rPr>
      <t xml:space="preserve"> Se informará acerca de los fondos con afectación específica, el tipo y monto de los mismos; de las inversiones financieras se revelará su tipo y monto, su clasificación en corto y largo plazo separando aquéllas que su vencimiento sea menor a 3 meses.</t>
    </r>
  </si>
  <si>
    <r>
      <t xml:space="preserve">ESF 02. </t>
    </r>
    <r>
      <rPr>
        <sz val="11"/>
        <color theme="1"/>
        <rFont val="Arial"/>
        <family val="2"/>
      </rPr>
      <t>Por tipo de contribución se informará el monto que se encuentre pendiente de cobro y por recuperar de hasta cinco ejercicios anteriores, asimismo se deberán considerar los montos sujetos a algún tipo de juicio con una antigüedad mayor a la señalada y la factibilidad de cobro.</t>
    </r>
  </si>
  <si>
    <r>
      <t xml:space="preserve">ESF 03. </t>
    </r>
    <r>
      <rPr>
        <sz val="11"/>
        <color theme="1"/>
        <rFont val="Arial"/>
        <family val="2"/>
      </rPr>
      <t>Se elaborará, de manera agrupada, los derechos a recibir efectivo y equivalentes, y bienes o servicios a recibir, (excepto cuentas por cobrar de contribuciones o fideicomisos que se encuentran dentro de inversiones financieras, participaciones y aportaciones de capital) en una desagregación por su vencimiento en días a 90, 180, menor o igual a 365 y mayor a 365. Adicionalmente, se informará de las características cualitativas relevantes que le afecten a estas cuentas.</t>
    </r>
  </si>
  <si>
    <t>Bienes Disponibles para su Transformación o Consumo (inventarios)</t>
  </si>
  <si>
    <r>
      <t xml:space="preserve">ESF 04. </t>
    </r>
    <r>
      <rPr>
        <sz val="11"/>
        <color theme="1"/>
        <rFont val="Arial"/>
        <family val="2"/>
      </rPr>
      <t>Se clasificarán como bienes disponibles para su transformación aquéllos que se encuentren dentro de la cuenta Inventarios. Esta nota aplica para aquellos entes públicos que realicen algún proceso de transformación y/o elaboración de bienes.</t>
    </r>
  </si>
  <si>
    <t>En la nota se informará del sistema de costeo y método de valuación, aplicados a los inventarios, así como la conveniencia de su aplicación dada la naturaleza de los mismos. Adicionalmente, se revelará el impacto en la información financiera por cambios en el método o sistema.</t>
  </si>
  <si>
    <r>
      <t xml:space="preserve">ESF 05. </t>
    </r>
    <r>
      <rPr>
        <sz val="11"/>
        <color theme="1"/>
        <rFont val="Arial"/>
        <family val="2"/>
      </rPr>
      <t>De la cuenta Almacén se informará acerca del método de valuación, así como la conveniencia de su aplicación. Adicionalmente, se revelará el impacto en la información financiera por cambios en el método.</t>
    </r>
  </si>
  <si>
    <t>Inversiones Financieras</t>
  </si>
  <si>
    <r>
      <t xml:space="preserve">ESF 06. </t>
    </r>
    <r>
      <rPr>
        <sz val="11"/>
        <color theme="1"/>
        <rFont val="Arial"/>
        <family val="2"/>
      </rPr>
      <t>De la cuenta Inversiones financieras, que considera los fideicomisos, se informará de éstos los recursos asignados por tipo y monto, y características significativas que tengan o puedan tener alguna incidencia en las mismas.</t>
    </r>
  </si>
  <si>
    <r>
      <t xml:space="preserve">ESF 07. </t>
    </r>
    <r>
      <rPr>
        <sz val="11"/>
        <color theme="1"/>
        <rFont val="Arial"/>
        <family val="2"/>
      </rPr>
      <t>Se informará de las inversiones financieras, los saldos de las participaciones y aportaciones de capital.</t>
    </r>
  </si>
  <si>
    <t>Bienes Muebles, Inmuebles e Intangibles</t>
  </si>
  <si>
    <r>
      <t xml:space="preserve">ESF 08. </t>
    </r>
    <r>
      <rPr>
        <sz val="11"/>
        <color theme="1"/>
        <rFont val="Arial"/>
        <family val="2"/>
      </rPr>
      <t>Se informará de manera agrupada por cuenta, los rubros de Bienes Muebles e Inmuebles, el monto de la depreciación del ejercicio y la acumulada, el método de depreciación, tasas aplicadas y los criterios de aplicación de los mismos. Asimismo, se informará de las características significativas del estado en que se encuentren los activos.</t>
    </r>
  </si>
  <si>
    <r>
      <t xml:space="preserve">ESF 09. </t>
    </r>
    <r>
      <rPr>
        <sz val="11"/>
        <color theme="1"/>
        <rFont val="Arial"/>
        <family val="2"/>
      </rPr>
      <t>Se informará de manera agrupada por cuenta, los rubros de activos intangibles y diferidos, su monto y naturaleza, amortización del ejercicio, amortización acumulada, tasa y método aplicados.</t>
    </r>
  </si>
  <si>
    <t>Estimaciones y Deterioros</t>
  </si>
  <si>
    <r>
      <t xml:space="preserve">ESF 10. </t>
    </r>
    <r>
      <rPr>
        <sz val="11"/>
        <color theme="1"/>
        <rFont val="Arial"/>
        <family val="2"/>
      </rPr>
      <t>Se informarán los criterios utilizados para la determinación de las estimaciones; por ejemplo: estimación de cuentas incobrables, estimación de inventarios, deterioro de activos biológicos y cualquier otra que aplique.</t>
    </r>
  </si>
  <si>
    <t>Otros Activos</t>
  </si>
  <si>
    <r>
      <t xml:space="preserve">ESF 11. </t>
    </r>
    <r>
      <rPr>
        <sz val="11"/>
        <color theme="1"/>
        <rFont val="Arial"/>
        <family val="2"/>
      </rPr>
      <t>De las cuentas de otros activos se informará por tipo circulante o no circulante, los montos totales asociados y sus características cualitativas significativas que les impacten financieramente.</t>
    </r>
  </si>
  <si>
    <r>
      <t xml:space="preserve">ESF 12. </t>
    </r>
    <r>
      <rPr>
        <sz val="11"/>
        <color theme="1"/>
        <rFont val="Arial"/>
        <family val="2"/>
      </rPr>
      <t>Se elaborará una relación de las cuentas y documentos por pagar en una desagregación por su vencimiento en días a 90, 180, menor o igual a 365 y mayor a 365. Asimismo, se informará sobre la factibilidad del pago de dichos pasivos.</t>
    </r>
  </si>
  <si>
    <r>
      <t xml:space="preserve">ESF 13. </t>
    </r>
    <r>
      <rPr>
        <sz val="11"/>
        <color theme="1"/>
        <rFont val="Arial"/>
        <family val="2"/>
      </rPr>
      <t>Se informará de manera agrupada los recursos localizados en Fondos de Bienes de Terceros en Administración y/o en Garantía a corto y largo plazo, así como la naturaleza de dichos recursos y sus características cualitativas significativas que les afecten o pudieran afectarles financieramente.</t>
    </r>
  </si>
  <si>
    <r>
      <t xml:space="preserve">ESF 14. </t>
    </r>
    <r>
      <rPr>
        <sz val="11"/>
        <color theme="1"/>
        <rFont val="Arial"/>
        <family val="2"/>
      </rPr>
      <t>Se informará de las cuentas de los pasivos diferidos y otros, su tipo, monto y naturaleza, así como las características significativas que les impacten o pudieran impactarles financieramente.</t>
    </r>
  </si>
  <si>
    <t>Ingresos de Gestión</t>
  </si>
  <si>
    <t>Participaciones, Aportaciones, Convenios, Incentivos Derivados de la Colaboración Fiscal, Fondos Distintos de Aportaciones, Transferencias, Asignaciones, Subsidios y Subvenciones, y Pensiones y Jubilaciones</t>
  </si>
  <si>
    <t>Otros Ingresos y Beneficios</t>
  </si>
  <si>
    <t>Efectivo y equivalentes</t>
  </si>
  <si>
    <t>Depreciación</t>
  </si>
  <si>
    <t>Incrementos en las provisiones</t>
  </si>
  <si>
    <t>Incremento en cuentas por cobrar</t>
  </si>
  <si>
    <t>I) Notas al Estado de Situación Financiera</t>
  </si>
  <si>
    <r>
      <t>Pasivo</t>
    </r>
    <r>
      <rPr>
        <b/>
        <u/>
        <sz val="12"/>
        <rFont val="Calibri"/>
        <family val="2"/>
      </rPr>
      <t>²</t>
    </r>
  </si>
  <si>
    <t>II) Notas al Estado de Actividades</t>
  </si>
  <si>
    <t>III) Notas al Estado de Variación en la Hacienda Pública</t>
  </si>
  <si>
    <t>IV) Notas al Estado de Flujos de Efectivo</t>
  </si>
  <si>
    <t>V) Conciliación Entre Los Ingresos Presupuestarios y Contables, Así como Entre Los Egresos Presupuestarios y Los Gastos Contables</t>
  </si>
  <si>
    <t>Gastos y Otras Pérdidas</t>
  </si>
  <si>
    <r>
      <rPr>
        <u/>
        <sz val="11"/>
        <color theme="10"/>
        <rFont val="Calibri"/>
        <family val="2"/>
      </rPr>
      <t>²</t>
    </r>
    <r>
      <rPr>
        <u/>
        <sz val="11"/>
        <color theme="10"/>
        <rFont val="Calibri"/>
        <family val="2"/>
        <scheme val="minor"/>
      </rPr>
      <t xml:space="preserve"> Con respecto a la información de la deuda pública, ésta se incluye en el informe de deuda pública en la nota 11 “Información sobre la Deuda y el Reporte Analítico de la Deuda” de las notas de Gestión Administrativa.</t>
    </r>
  </si>
  <si>
    <t>ASEC_ND_4toTRIM_O8</t>
  </si>
  <si>
    <t>Derechos a Recibir Efectivo y Equivalentes y Bienes o Servicios a Recibir</t>
  </si>
  <si>
    <r>
      <t xml:space="preserve">EA 1. </t>
    </r>
    <r>
      <rPr>
        <sz val="11"/>
        <color theme="1"/>
        <rFont val="Arial"/>
        <family val="2"/>
      </rPr>
      <t>De los rubros de impuestos, cuotas y aportaciones de seguridad social, contribuciones de mejoras, derechos, productos, aprovechamientos, y de ingresos por venta de bienes y prestación de servicios, los cuales están armonizados con los rubros del Clasificador por Rubros de Ingresos, se informarán los montos totales y cualquier característica significativa.</t>
    </r>
  </si>
  <si>
    <r>
      <t xml:space="preserve">EA 2. </t>
    </r>
    <r>
      <rPr>
        <sz val="11"/>
        <color theme="1"/>
        <rFont val="Arial"/>
        <family val="2"/>
      </rPr>
      <t>De los rubros de participaciones, aportaciones, convenios, incentivos derivados de la colaboración fiscal, fondos distintos de aportaciones, transferencias, asignaciones, subsidios y subvenciones, y pensiones y jubilaciones, los cuales están armonizados con los rubros del Clasificador por Rubros de Ingresos, se informarán los montos totales y cualquier característica significativa.</t>
    </r>
  </si>
  <si>
    <r>
      <t>EA 3.</t>
    </r>
    <r>
      <rPr>
        <sz val="11"/>
        <color theme="1"/>
        <rFont val="Arial"/>
        <family val="2"/>
      </rPr>
      <t xml:space="preserve"> De los rubros de Ingresos Financieros, Incremento por Variación de Inventarios, Disminución del Exceso de Estimaciones por Pérdida o Deterioro u Obsolescencia, Disminución del Exceso de Provisiones, y de Otros Ingresos y Beneficios Varios, se informarán los montos totales y cualquier característica significativa.</t>
    </r>
  </si>
  <si>
    <r>
      <t xml:space="preserve">EA 4. </t>
    </r>
    <r>
      <rPr>
        <sz val="11"/>
        <color theme="1"/>
        <rFont val="Arial"/>
        <family val="2"/>
      </rPr>
      <t>Explicar aquellas cuentas de gastos de funcionamiento, transferencias, subsidios y otras ayudas, participaciones y aportaciones, otros gastos y pérdidas extraordinarias, así como los ingresos y gastos extraordinarios, que en lo individual representen el 10% o más del total de los gastos.</t>
    </r>
  </si>
  <si>
    <r>
      <t xml:space="preserve">EVHP 1. </t>
    </r>
    <r>
      <rPr>
        <sz val="11"/>
        <color theme="1"/>
        <rFont val="Arial"/>
        <family val="2"/>
      </rPr>
      <t>Se informará de manera agrupada, acerca de las modificaciones al patrimonio contribuido por tipo, naturaleza y monto.</t>
    </r>
  </si>
  <si>
    <r>
      <t xml:space="preserve">EVHP 2. </t>
    </r>
    <r>
      <rPr>
        <sz val="11"/>
        <color theme="1"/>
        <rFont val="Arial"/>
        <family val="2"/>
      </rPr>
      <t>Se informará de manera agrupada, acerca del monto y procedencia de los recursos que modifican al patrimonio generado.</t>
    </r>
  </si>
  <si>
    <r>
      <t xml:space="preserve">EA 5. </t>
    </r>
    <r>
      <rPr>
        <sz val="11"/>
        <color theme="1"/>
        <rFont val="Arial"/>
        <family val="2"/>
      </rPr>
      <t>La conciliación se presentará atendiendo a lo dispuesto por el Acuerdo por el que se emite el formato de conciliación entre los ingresos presupuestarios y contables, así como entre los egresos presupuestarios y los gastos contables.</t>
    </r>
  </si>
  <si>
    <t>Bancos/Tesorería</t>
  </si>
  <si>
    <t>Bancos/Dependencias y Otros</t>
  </si>
  <si>
    <t>Inversiones Temporales (Hasta 3 meses)</t>
  </si>
  <si>
    <t>Fondos con Afectación Específica</t>
  </si>
  <si>
    <t>Depósitos de Fondos de Terceros en Garantía y/o Administración</t>
  </si>
  <si>
    <t>Otros Efectivos y Equivalentes</t>
  </si>
  <si>
    <t>Concepto</t>
  </si>
  <si>
    <r>
      <t xml:space="preserve">EFE 1. </t>
    </r>
    <r>
      <rPr>
        <sz val="11"/>
        <color theme="1"/>
        <rFont val="Arial"/>
        <family val="2"/>
      </rPr>
      <t xml:space="preserve">Presentar el análisis de las cifras del periodo actual (20XN) y periodo anterior (20XN-1) del Efectivo y Equivalentes al Efectivo, al Final del Ejercicio del Estado de Flujos de Efectivo, respecto a la composición del rubro de Efectivo y Equivalentes, utilizando el siguiente cuadro: </t>
    </r>
  </si>
  <si>
    <r>
      <t xml:space="preserve">EFE 2. </t>
    </r>
    <r>
      <rPr>
        <sz val="11"/>
        <color theme="1"/>
        <rFont val="Arial"/>
        <family val="2"/>
      </rPr>
      <t xml:space="preserve">Presentar la Conciliación de los Flujos de Efectivo Netos de las Actividades de Operación y los saldos de Resultados del Ejercicio (Ahorro/Desahorro), utilizando el siguiente cuadro: </t>
    </r>
  </si>
  <si>
    <t>Resultados del Ejercicio Ahorro/Desahorro</t>
  </si>
  <si>
    <t>Movimientos de partidas (o rubros) que no afectan al efectivo</t>
  </si>
  <si>
    <t xml:space="preserve">Amortización </t>
  </si>
  <si>
    <t xml:space="preserve">Incremento en inversiones producido por revaluación </t>
  </si>
  <si>
    <t>Ganancia/pérdida en venta de bienes muebles, inmuebles e intangibles</t>
  </si>
  <si>
    <t>Flujos de Efectivo Netos de las Actividades de Operación</t>
  </si>
  <si>
    <t>(0.00)</t>
  </si>
  <si>
    <t>Los conceptos incluidos en los movimientos de partidas (o rubros) que no afectan al efectivo, que aparecen en el cuadro anterior no son exhaustivos y tienen como finalidad mostrar algunos ejemplos para elaborar este cuadro.</t>
  </si>
  <si>
    <t>En cada una de las 23 notas de desglose el ente público deberá poner la nota correspondiente o en su caso la leyenda “Esta nota no le aplica al ente público” y una breve explicación del motivo por el cual no le es aplicable.</t>
  </si>
  <si>
    <t>Bajo protesta de decir verdad declaramos que los Estados Financieros y sus notas, son razonablemente correctos y son responsabilidad del emisor.</t>
  </si>
  <si>
    <t>Al 31 de marzo de 2023</t>
  </si>
  <si>
    <t>Al 31 de marzo de 2022</t>
  </si>
  <si>
    <t>Correspondiente del 01 de enero al 31 de marzo de 2023</t>
  </si>
  <si>
    <t>ASEC_CPC_1erTrim_W3</t>
  </si>
  <si>
    <t>ASEC_EFE01_1erTrim_V1</t>
  </si>
  <si>
    <t>MUNICIPIO DE SAN JUAN DE SABINAS, COAHUILA</t>
  </si>
  <si>
    <t>ESF 01 - Efectivo y Equivalentes</t>
  </si>
  <si>
    <t>EFE-01</t>
  </si>
  <si>
    <t>El saldo de esta cuenta refleja el importe disponible en las instituciones bancarias las cuales se aperturan para el Municipio, asi como el efectivo (fondo revolvente) para gastos menores del municipio.</t>
  </si>
  <si>
    <t>ESF 02 - Derechos a recibir efectivo y equivalentes y bienes o servcios a recibir</t>
  </si>
  <si>
    <t>CÓDIGO</t>
  </si>
  <si>
    <t>1</t>
  </si>
  <si>
    <t>1.1.1</t>
  </si>
  <si>
    <t>DERECHOS A RECIBIR EFECTIVO O EQUIVALENTES</t>
  </si>
  <si>
    <t>1.1.1.1</t>
  </si>
  <si>
    <t>INVERSIONES FINANCIERAS DE CORTO PLAZO</t>
  </si>
  <si>
    <t>1.1.1.2</t>
  </si>
  <si>
    <t>CUENTAS POR COBRAR A CORTO PLAZO</t>
  </si>
  <si>
    <t>1.1.1.3</t>
  </si>
  <si>
    <t>DEUDORES DIVERSOS POR COBRAR A CORTO PLAZO</t>
  </si>
  <si>
    <t>1.1.1.4</t>
  </si>
  <si>
    <t>INGRESOS POR RECUPERAR A CORTO PLAZO</t>
  </si>
  <si>
    <t>1.1.1.5</t>
  </si>
  <si>
    <t>DEUDORES POR ANTICIPOS DE LA TESORERÍA A CORTO PLAZO</t>
  </si>
  <si>
    <t>1.1.1.6</t>
  </si>
  <si>
    <t>PRÉSTAMOS OTORGADOS A CORTO PLAZO</t>
  </si>
  <si>
    <t>1.1.1.9</t>
  </si>
  <si>
    <t>OTROS DERECHOS A RECIBIR EFECTIVO O EQUIVALENTES A CORTO PLAZO</t>
  </si>
  <si>
    <t>TOTAL</t>
  </si>
  <si>
    <t>ESF-02</t>
  </si>
  <si>
    <t>El saldo reflejado dentro de este rubro, representa los prestamos otorgados al personal del municipio, mismo que proviene de ejercicios anteriores, los cuales deberán ser liquidados dentro del presente ejercicio; descuentos vía nomina.</t>
  </si>
  <si>
    <t>ESF 03 - Anticipo a proveedores pór adquisicion de bienes o prestacion de servicios</t>
  </si>
  <si>
    <t>DERECHOS A RECIBIR BIENES O SERVICIOS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</si>
  <si>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</si>
  <si>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</si>
  <si>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</si>
  <si>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</si>
  <si>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</si>
  <si>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ESF-03</t>
  </si>
  <si>
    <t>A la presente fecha no se encuentra registro alguno al respecto</t>
  </si>
  <si>
    <t>ESF 04 - Bienes disponibles para su transformación o consumo (inventarios)</t>
  </si>
  <si>
    <t>ESF-04</t>
  </si>
  <si>
    <t>No aplica al municipio, no se cuenta con bienes disponibles para la transformación en refistros contables de la entidad.</t>
  </si>
  <si>
    <t>ESF 05 - Almacen</t>
  </si>
  <si>
    <t>ALMACENES</t>
  </si>
  <si>
    <t>ALMACÉN DE MATERIALES Y SUMINISTROS DE CONSUMO</t>
  </si>
  <si>
    <t>ESF-05</t>
  </si>
  <si>
    <t>No aplica al municipio, no se cuenta con almacen registros contables.</t>
  </si>
  <si>
    <t>ESF 06- Fideicomisos</t>
  </si>
  <si>
    <t>FIDEICOMISOS, MANDATOS Y CONTRATOS ANÁLOGOS</t>
  </si>
  <si>
    <t>INVERSIONES A LARGO PLAZO</t>
  </si>
  <si>
    <t>TÍTULOS Y VALORES A LARGO PLAZO</t>
  </si>
  <si>
    <t>PARTICIPACIONES Y APORTACIONES DE CAPITAL</t>
  </si>
  <si>
    <t>ESF-06</t>
  </si>
  <si>
    <t>No aplicable para municipio, ya que no se cuenta con registros contables sobre tal concepto.</t>
  </si>
  <si>
    <t>ESF 07-Inversiones financieras</t>
  </si>
  <si>
    <t>INVERSIONES FINANCIERAS A LARGO PLAZO</t>
  </si>
  <si>
    <t>ESF-07</t>
  </si>
  <si>
    <t>ESF 08- Bienes muebles, inmuebles e intangibles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</si>
  <si>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</si>
  <si>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</si>
  <si>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</si>
  <si>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</si>
  <si>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</si>
  <si>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</si>
  <si>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</si>
  <si>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</si>
  <si>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</si>
  <si>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</si>
  <si>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</si>
  <si>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</si>
  <si>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</si>
  <si>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</si>
  <si>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</si>
  <si>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</si>
  <si>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</si>
  <si>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ACTIVOS INTANGIBLES</t>
  </si>
  <si>
    <t>SOFTWARE</t>
  </si>
  <si>
    <t>PATENTES, MARCAS Y DERECHOS</t>
  </si>
  <si>
    <t>CONCESIONES Y FRANQUICIAS</t>
  </si>
  <si>
    <t>OTROS ACTIVOS INTANGIBLES</t>
  </si>
  <si>
    <t>DEPRECIACIÓN, DETERIORO Y AMORTIZACIÓN ACUMULADA DE BIENES</t>
  </si>
  <si>
    <t>DEPRECIACIÓN ACUMULADA DE BIENES INMUEBLES</t>
  </si>
  <si>
    <t>DEPRECIACIÓN ACUMULADA DE INFRAESTRUCTURA</t>
  </si>
  <si>
    <t>DEPRECIACIÓN ACUMULADA DE BIENES MUEBLES</t>
  </si>
  <si>
    <t>DETERIORO ACUMULADO DE ACTIVOS BIOLÓGICOS</t>
  </si>
  <si>
    <t>AMORTIZACIÓN ACUMULADA DE ACTIVOS INTANGIBLES</t>
  </si>
  <si>
    <t>ESF-08</t>
  </si>
  <si>
    <t>El registro de los bienes muebles, inmuebles e intangibles es a costo de adquisiciones.</t>
  </si>
  <si>
    <t>ESF 09- Activos intengibles</t>
  </si>
  <si>
    <t>ESF-09</t>
  </si>
  <si>
    <t>Se tiene registro sobre sistema software únicamente</t>
  </si>
  <si>
    <t>ESF 10 - Estimaciones y deterioros</t>
  </si>
  <si>
    <t>ESF-10</t>
  </si>
  <si>
    <t>No aplica, ya que el municipio no cuenta con registros para tal efecto para determinar estimacion de cuentas incobrables, estimacion de inventarios, deterioro de ativos biologicos y cualquie otra que aplique.</t>
  </si>
  <si>
    <t>ESF 11 Otros activos</t>
  </si>
  <si>
    <t>ESF-11</t>
  </si>
  <si>
    <t>No aplica, ya que el municipio no cuenta con registros contables sobre otros activos</t>
  </si>
  <si>
    <t>Plazo</t>
  </si>
  <si>
    <t>ESF 12- Pasivo</t>
  </si>
  <si>
    <t>30 dias</t>
  </si>
  <si>
    <t>60 dias</t>
  </si>
  <si>
    <t>120 dias</t>
  </si>
  <si>
    <t>Mayor a 180 dias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</si>
  <si>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</si>
  <si>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</si>
  <si>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</si>
  <si>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</si>
  <si>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</si>
  <si>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RETENCIONES Y CONTRIBUCIONES POR PAGAR A CORTO PLAZO</t>
  </si>
  <si>
    <t>DEVOLUCIONES DE LA LEY DE INGRESOS POR PAGAR A CORTO PLAZO</t>
  </si>
  <si>
    <t>OTRAS CUENTAS POR PAGAR A CORTO PLAZO</t>
  </si>
  <si>
    <t>ESF-12</t>
  </si>
  <si>
    <t>Saldo contrario a su naturaleza, el cual se encuentra en proceso de reclasificacion; la cuenta de retenciones y contribuciones por pagar esta constituido principalmente por retenciones de ISR por sueldos y saladios, honorarios y arrendamiento, mismo que se pagan en el mes inmediato.</t>
  </si>
  <si>
    <t>ESF 13 -  Fondos de bienes de terceros</t>
  </si>
  <si>
    <t>ESF-13</t>
  </si>
  <si>
    <t>No aplica, no se cuenta con registros contables sobre fondos de bienes de terceros.</t>
  </si>
  <si>
    <t>ESF 14- Pasivos diferidos y otros</t>
  </si>
  <si>
    <t>PORCIÓN A CORTO PLAZO DE LA DEUDA PÚBLICA A LARGO PLAZO</t>
  </si>
  <si>
    <t>PORCIÓN A CORTO PLAZO DE LA DEUDA PÚBLICA INTERNA</t>
  </si>
  <si>
    <t>OTROS PASIVOS A CORTO PLAZO</t>
  </si>
  <si>
    <t>INGRESOS POR CLASIFICAR</t>
  </si>
  <si>
    <t>OTROS PASIVOS CIRCULANTES</t>
  </si>
  <si>
    <t>DEUDA PÚBLICA A LARGO PLAZO</t>
  </si>
  <si>
    <t>PRÉSTAMOS DE LA DEUDA PÚBLICA INTERNA POR PAGAR A LARGO PLAZO</t>
  </si>
  <si>
    <t>PROVISIONES A LARGO PLAZO</t>
  </si>
  <si>
    <t>PROVISIÓN PARA PENSIONES A LARGO PLAZO</t>
  </si>
  <si>
    <t>ESF-14 Pasivos diferidos y otros</t>
  </si>
  <si>
    <t>El municipio no cuenta con registros sobre pasivos diferidos; el importe sobre los rubros señalados con anterioridad son sobre deuda publica interna, asi como provisiones de pensiones; y, dedua publica.</t>
  </si>
  <si>
    <t>EA-1 Ingresos de gestión</t>
  </si>
  <si>
    <t>Del 1 de enero al 31 de marzo de 2023</t>
  </si>
  <si>
    <t>Del 1 de enero al 31 de marzo de 2022</t>
  </si>
  <si>
    <t>Impuestos</t>
  </si>
  <si>
    <t>Cuotas y Aportaciones de Seguridad Social</t>
  </si>
  <si>
    <t xml:space="preserve">Contribuciones de Mejoras 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</si>
  <si>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</si>
  <si>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</si>
  <si>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</si>
  <si>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</si>
  <si>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 y Fondos Distintos de Aportaciones</t>
  </si>
  <si>
    <t>EA-1</t>
  </si>
  <si>
    <t>Los ingresos totales de gestion por el periodo del 1 de enero al 31 de marzo de 2023, corresponden a las participaciones gederales y estatales así como los ingresos propios del municipio.</t>
  </si>
  <si>
    <t>EA 2 Participaciones, aportaciones, convenios…</t>
  </si>
  <si>
    <t xml:space="preserve">EA 2 </t>
  </si>
  <si>
    <t>No se presentan otros ingresos, únicamente las particionaciones estatales y federales señaladas en este rubro</t>
  </si>
  <si>
    <t>EA 3 Otros ingresos y beneficios</t>
  </si>
  <si>
    <t>EA 3</t>
  </si>
  <si>
    <t>No aplica, no se cuenta con otros ingresos y/o beneficios</t>
  </si>
  <si>
    <t>EA 4 Gastos y otras pérdidas</t>
  </si>
  <si>
    <t>Del 1 de Enero al 31 de Marzo de 2023</t>
  </si>
  <si>
    <t>%</t>
  </si>
  <si>
    <t>Del 1 de Enero al 31 de Marzo de 2022</t>
  </si>
  <si>
    <t>GASTOS Y OTRAS PÉRDIDAS</t>
  </si>
  <si>
    <t>Gastos de Funcionamiento</t>
  </si>
  <si>
    <t>Servicios Personales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</si>
  <si>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</si>
  <si>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</si>
  <si>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</si>
  <si>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</si>
  <si>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</si>
  <si>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</si>
  <si>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</si>
  <si>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</si>
  <si>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</si>
  <si>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</si>
  <si>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</si>
  <si>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 xml:space="preserve">Participaciones y Aportaciones </t>
  </si>
  <si>
    <t>Participaciones</t>
  </si>
  <si>
    <t>Aportaciones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</si>
  <si>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</si>
  <si>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</si>
  <si>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</si>
  <si>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</si>
  <si>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</si>
  <si>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</si>
  <si>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</si>
  <si>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</si>
  <si>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Inversión Pública</t>
  </si>
  <si>
    <t>Inversión Pública no Capitalizable</t>
  </si>
  <si>
    <t>Total de Gastos y Otras Pérdidas</t>
  </si>
  <si>
    <t>EA 4</t>
  </si>
  <si>
    <t>Se informa sobre los conceptos de gastos originados, por servicios personales y gastos de operación para el buen funcionamiento de la Entidad, las partidas sumamente importantes se enfocan en el renglon de servicios personales en un 41.19%  y  44.02 % respectivamente sobre el total de los gastos del periodo respectivamente.</t>
  </si>
  <si>
    <t>EVPH 1 - Patrimonio contribuido</t>
  </si>
  <si>
    <t>HACIENDA PUBLICA/ PATRIMONIO</t>
  </si>
  <si>
    <t>HACIENDA PUBLICA/PATRIMONIO CONTRIBUIDO</t>
  </si>
  <si>
    <t>APORTACIONES</t>
  </si>
  <si>
    <t>DONACIONES DE CAPITAL</t>
  </si>
  <si>
    <t>ACTUALIZACIÓN DE LA HACIENDA PÚBLICA/PATRIMONIO</t>
  </si>
  <si>
    <t>EVPH 1</t>
  </si>
  <si>
    <t>Sin cambios durante el periodo</t>
  </si>
  <si>
    <t>EVPH 2 - Patrimonio generado</t>
  </si>
  <si>
    <t>HACIENDA PUBLICA /PATRIMONIO GENERADO</t>
  </si>
  <si>
    <t>RESULTADOS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</si>
  <si>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</si>
  <si>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</si>
  <si>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</si>
  <si>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</si>
  <si>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</si>
  <si>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</si>
  <si>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</si>
  <si>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</si>
  <si>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</si>
  <si>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</si>
  <si>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</si>
  <si>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</si>
  <si>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</si>
  <si>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EVPH 2</t>
  </si>
  <si>
    <t>Recuros obtenidos de aportaciones federales y estatales asi como recursos propios de la administración por recaudacion de impuestos por predial, entre otros, motivo que mnodifica al patrimonio general durante el periodo en curso.</t>
  </si>
  <si>
    <t>Efectivo al inicio del periodo</t>
  </si>
  <si>
    <t>Municipio de San Juan de Sabinas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</si>
</sst>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\-#,##0.00\ "/>
  </numFmts>
  <fonts count="28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rgb="FF0070C0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2"/>
      <name val="Calibri"/>
      <family val="2"/>
      <scheme val="minor"/>
    </font>
    <font>
      <b/>
      <u/>
      <sz val="12"/>
      <name val="Calibri"/>
      <family val="2"/>
    </font>
    <font>
      <u/>
      <sz val="11"/>
      <color theme="10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</patternFill>
    </fill>
  </fills>
  <borders count="4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4" fillId="0" borderId="0" applyNumberFormat="0" applyFill="0" applyBorder="0" applyAlignment="0" applyProtection="0"/>
    <xf numFmtId="43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44" fontId="18" fillId="0" borderId="0" applyFont="0" applyFill="0" applyBorder="0" applyAlignment="0" applyProtection="0"/>
  </cellStyleXfs>
  <cellXfs count="253">
    <xf numFmtId="0" fontId="0" fillId="0" borderId="0" xfId="0"/>
    <xf numFmtId="0" fontId="1" fillId="0" borderId="3" xfId="0" applyFont="1" applyBorder="1" applyAlignment="1">
      <alignment horizontal="justify" vertical="center" wrapText="1"/>
    </xf>
    <xf numFmtId="0" fontId="4" fillId="0" borderId="0" xfId="0" applyFont="1"/>
    <xf numFmtId="0" fontId="3" fillId="0" borderId="0" xfId="0" applyFont="1"/>
    <xf numFmtId="0" fontId="6" fillId="0" borderId="8" xfId="0" applyFont="1" applyBorder="1"/>
    <xf numFmtId="4" fontId="6" fillId="0" borderId="10" xfId="0" applyNumberFormat="1" applyFont="1" applyBorder="1"/>
    <xf numFmtId="4" fontId="6" fillId="0" borderId="9" xfId="0" applyNumberFormat="1" applyFont="1" applyBorder="1"/>
    <xf numFmtId="0" fontId="6" fillId="0" borderId="7" xfId="0" applyFont="1" applyBorder="1"/>
    <xf numFmtId="4" fontId="6" fillId="0" borderId="1" xfId="0" applyNumberFormat="1" applyFont="1" applyBorder="1"/>
    <xf numFmtId="4" fontId="6" fillId="0" borderId="2" xfId="0" applyNumberFormat="1" applyFont="1" applyBorder="1"/>
    <xf numFmtId="4" fontId="5" fillId="0" borderId="1" xfId="0" applyNumberFormat="1" applyFont="1" applyBorder="1"/>
    <xf numFmtId="4" fontId="0" fillId="0" borderId="0" xfId="0" applyNumberFormat="1" applyAlignment="1">
      <alignment horizontal="right"/>
    </xf>
    <xf numFmtId="4" fontId="1" fillId="0" borderId="9" xfId="0" applyNumberFormat="1" applyFont="1" applyBorder="1" applyAlignment="1">
      <alignment horizontal="right" vertical="center" wrapText="1"/>
    </xf>
    <xf numFmtId="4" fontId="2" fillId="2" borderId="3" xfId="0" applyNumberFormat="1" applyFont="1" applyFill="1" applyBorder="1" applyAlignment="1">
      <alignment horizontal="right" vertical="center" wrapText="1"/>
    </xf>
    <xf numFmtId="4" fontId="1" fillId="0" borderId="16" xfId="0" applyNumberFormat="1" applyFont="1" applyBorder="1" applyAlignment="1">
      <alignment horizontal="right" vertical="center" wrapText="1"/>
    </xf>
    <xf numFmtId="4" fontId="1" fillId="0" borderId="3" xfId="0" applyNumberFormat="1" applyFont="1" applyBorder="1" applyAlignment="1">
      <alignment horizontal="right" vertical="center" wrapText="1"/>
    </xf>
    <xf numFmtId="4" fontId="2" fillId="0" borderId="3" xfId="0" applyNumberFormat="1" applyFont="1" applyBorder="1" applyAlignment="1">
      <alignment horizontal="right" vertical="center" wrapText="1"/>
    </xf>
    <xf numFmtId="4" fontId="1" fillId="0" borderId="0" xfId="0" applyNumberFormat="1" applyFont="1" applyAlignment="1">
      <alignment horizontal="right" vertical="center" wrapText="1"/>
    </xf>
    <xf numFmtId="4" fontId="1" fillId="0" borderId="19" xfId="0" applyNumberFormat="1" applyFont="1" applyBorder="1" applyAlignment="1">
      <alignment horizontal="right" vertical="center" wrapText="1"/>
    </xf>
    <xf numFmtId="4" fontId="0" fillId="0" borderId="0" xfId="0" applyNumberFormat="1" applyAlignment="1">
      <alignment horizontal="right" vertical="center" wrapText="1"/>
    </xf>
    <xf numFmtId="0" fontId="5" fillId="2" borderId="7" xfId="0" applyFont="1" applyFill="1" applyBorder="1" applyAlignment="1">
      <alignment horizontal="center" vertical="center"/>
    </xf>
    <xf numFmtId="4" fontId="4" fillId="0" borderId="0" xfId="0" applyNumberFormat="1" applyFont="1" applyAlignment="1">
      <alignment horizontal="right"/>
    </xf>
    <xf numFmtId="0" fontId="3" fillId="3" borderId="0" xfId="0" applyFont="1" applyFill="1"/>
    <xf numFmtId="0" fontId="3" fillId="0" borderId="0" xfId="0" applyFont="1" applyAlignment="1">
      <alignment horizontal="right"/>
    </xf>
    <xf numFmtId="0" fontId="1" fillId="0" borderId="2" xfId="0" applyFont="1" applyBorder="1" applyAlignment="1">
      <alignment vertical="center" wrapText="1"/>
    </xf>
    <xf numFmtId="4" fontId="2" fillId="0" borderId="0" xfId="0" applyNumberFormat="1" applyFont="1" applyAlignment="1">
      <alignment horizontal="right" vertical="center" wrapText="1"/>
    </xf>
    <xf numFmtId="49" fontId="1" fillId="0" borderId="15" xfId="0" applyNumberFormat="1" applyFont="1" applyBorder="1" applyAlignment="1">
      <alignment horizontal="justify" vertical="center" wrapText="1"/>
    </xf>
    <xf numFmtId="49" fontId="1" fillId="0" borderId="7" xfId="0" applyNumberFormat="1" applyFont="1" applyBorder="1" applyAlignment="1">
      <alignment horizontal="left" vertical="center" wrapText="1"/>
    </xf>
    <xf numFmtId="0" fontId="8" fillId="0" borderId="0" xfId="0" applyFont="1" applyAlignment="1">
      <alignment horizontal="justify" vertical="center"/>
    </xf>
    <xf numFmtId="49" fontId="5" fillId="4" borderId="1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justify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justify" vertical="center" wrapText="1"/>
    </xf>
    <xf numFmtId="49" fontId="11" fillId="0" borderId="15" xfId="0" applyNumberFormat="1" applyFont="1" applyBorder="1" applyAlignment="1">
      <alignment horizontal="justify" vertical="center" wrapText="1"/>
    </xf>
    <xf numFmtId="0" fontId="11" fillId="0" borderId="3" xfId="0" applyFont="1" applyBorder="1" applyAlignment="1">
      <alignment horizontal="justify" vertical="center" wrapText="1"/>
    </xf>
    <xf numFmtId="49" fontId="11" fillId="0" borderId="15" xfId="0" applyNumberFormat="1" applyFont="1" applyBorder="1" applyAlignment="1">
      <alignment vertical="center" wrapText="1"/>
    </xf>
    <xf numFmtId="0" fontId="11" fillId="0" borderId="3" xfId="0" applyFont="1" applyBorder="1" applyAlignment="1">
      <alignment vertical="center" wrapText="1"/>
    </xf>
    <xf numFmtId="0" fontId="13" fillId="0" borderId="0" xfId="0" applyFont="1" applyAlignment="1">
      <alignment horizontal="center" vertical="center" wrapText="1"/>
    </xf>
    <xf numFmtId="0" fontId="6" fillId="0" borderId="7" xfId="0" applyFont="1" applyBorder="1" applyAlignment="1">
      <alignment wrapText="1"/>
    </xf>
    <xf numFmtId="4" fontId="6" fillId="0" borderId="1" xfId="0" applyNumberFormat="1" applyFont="1" applyBorder="1" applyAlignment="1">
      <alignment vertical="center"/>
    </xf>
    <xf numFmtId="4" fontId="6" fillId="0" borderId="2" xfId="0" applyNumberFormat="1" applyFont="1" applyBorder="1" applyAlignment="1">
      <alignment vertical="center"/>
    </xf>
    <xf numFmtId="0" fontId="5" fillId="0" borderId="7" xfId="0" applyFont="1" applyBorder="1" applyAlignment="1">
      <alignment horizontal="left"/>
    </xf>
    <xf numFmtId="0" fontId="5" fillId="0" borderId="21" xfId="0" applyFont="1" applyBorder="1" applyAlignment="1">
      <alignment horizontal="center" vertical="center"/>
    </xf>
    <xf numFmtId="49" fontId="5" fillId="0" borderId="21" xfId="0" applyNumberFormat="1" applyFont="1" applyBorder="1" applyAlignment="1">
      <alignment horizontal="center" vertical="center" wrapText="1"/>
    </xf>
    <xf numFmtId="0" fontId="6" fillId="0" borderId="21" xfId="0" applyFont="1" applyBorder="1"/>
    <xf numFmtId="4" fontId="6" fillId="0" borderId="21" xfId="0" applyNumberFormat="1" applyFont="1" applyBorder="1" applyAlignment="1">
      <alignment horizontal="center"/>
    </xf>
    <xf numFmtId="0" fontId="6" fillId="0" borderId="21" xfId="0" applyFont="1" applyBorder="1" applyAlignment="1">
      <alignment vertical="center" wrapText="1"/>
    </xf>
    <xf numFmtId="4" fontId="6" fillId="0" borderId="21" xfId="0" applyNumberFormat="1" applyFont="1" applyBorder="1" applyAlignment="1">
      <alignment horizontal="center" vertical="center"/>
    </xf>
    <xf numFmtId="0" fontId="1" fillId="0" borderId="21" xfId="0" applyFont="1" applyBorder="1" applyAlignment="1">
      <alignment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1" xfId="0" applyFont="1" applyBorder="1" applyAlignment="1">
      <alignment vertical="center" wrapText="1"/>
    </xf>
    <xf numFmtId="4" fontId="5" fillId="0" borderId="21" xfId="0" applyNumberFormat="1" applyFont="1" applyBorder="1" applyAlignment="1">
      <alignment horizontal="center" vertical="center"/>
    </xf>
    <xf numFmtId="4" fontId="6" fillId="0" borderId="21" xfId="0" quotePrefix="1" applyNumberFormat="1" applyFont="1" applyBorder="1" applyAlignment="1">
      <alignment horizontal="center" vertical="center"/>
    </xf>
    <xf numFmtId="0" fontId="8" fillId="0" borderId="0" xfId="0" applyFont="1" applyAlignment="1">
      <alignment horizontal="justify" vertical="center" wrapText="1"/>
    </xf>
    <xf numFmtId="0" fontId="5" fillId="0" borderId="0" xfId="0" applyFont="1" applyAlignment="1">
      <alignment horizontal="center"/>
    </xf>
    <xf numFmtId="0" fontId="2" fillId="5" borderId="7" xfId="0" applyFont="1" applyFill="1" applyBorder="1" applyAlignment="1">
      <alignment horizontal="center" vertical="center"/>
    </xf>
    <xf numFmtId="49" fontId="2" fillId="5" borderId="1" xfId="0" applyNumberFormat="1" applyFont="1" applyFill="1" applyBorder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 wrapText="1"/>
    </xf>
    <xf numFmtId="164" fontId="11" fillId="0" borderId="1" xfId="2" applyNumberFormat="1" applyFont="1" applyFill="1" applyBorder="1" applyAlignment="1">
      <alignment horizontal="right" vertical="center"/>
    </xf>
    <xf numFmtId="4" fontId="6" fillId="0" borderId="0" xfId="0" applyNumberFormat="1" applyFont="1"/>
    <xf numFmtId="0" fontId="6" fillId="0" borderId="7" xfId="0" applyFont="1" applyBorder="1" applyAlignment="1">
      <alignment vertical="center" wrapText="1"/>
    </xf>
    <xf numFmtId="4" fontId="6" fillId="0" borderId="0" xfId="0" applyNumberFormat="1" applyFont="1" applyAlignment="1">
      <alignment vertical="center"/>
    </xf>
    <xf numFmtId="4" fontId="5" fillId="0" borderId="0" xfId="0" applyNumberFormat="1" applyFont="1"/>
    <xf numFmtId="0" fontId="20" fillId="0" borderId="0" xfId="0" applyFont="1" applyAlignment="1">
      <alignment horizontal="justify" vertical="top" wrapText="1"/>
    </xf>
    <xf numFmtId="0" fontId="21" fillId="0" borderId="0" xfId="0" applyFont="1" applyAlignment="1">
      <alignment horizontal="center"/>
    </xf>
    <xf numFmtId="0" fontId="22" fillId="6" borderId="11" xfId="0" applyFont="1" applyFill="1" applyBorder="1" applyAlignment="1">
      <alignment vertical="center" wrapText="1"/>
    </xf>
    <xf numFmtId="43" fontId="21" fillId="0" borderId="0" xfId="2" applyFont="1" applyBorder="1" applyAlignment="1">
      <alignment horizontal="center"/>
    </xf>
    <xf numFmtId="0" fontId="23" fillId="6" borderId="8" xfId="0" applyFont="1" applyFill="1" applyBorder="1"/>
    <xf numFmtId="0" fontId="21" fillId="0" borderId="0" xfId="0" applyFont="1" applyAlignment="1">
      <alignment vertical="center"/>
    </xf>
    <xf numFmtId="49" fontId="22" fillId="6" borderId="22" xfId="0" applyNumberFormat="1" applyFont="1" applyFill="1" applyBorder="1" applyAlignment="1">
      <alignment horizontal="center" vertical="center" wrapText="1"/>
    </xf>
    <xf numFmtId="0" fontId="23" fillId="5" borderId="11" xfId="0" applyFont="1" applyFill="1" applyBorder="1" applyAlignment="1">
      <alignment horizontal="center" vertical="center"/>
    </xf>
    <xf numFmtId="49" fontId="5" fillId="5" borderId="19" xfId="0" applyNumberFormat="1" applyFont="1" applyFill="1" applyBorder="1" applyAlignment="1">
      <alignment horizontal="center" vertical="center" wrapText="1"/>
    </xf>
    <xf numFmtId="43" fontId="21" fillId="0" borderId="0" xfId="2" applyFont="1" applyBorder="1" applyAlignment="1">
      <alignment vertical="center"/>
    </xf>
    <xf numFmtId="0" fontId="22" fillId="0" borderId="0" xfId="0" applyFont="1" applyAlignment="1">
      <alignment vertical="center"/>
    </xf>
    <xf numFmtId="49" fontId="22" fillId="0" borderId="26" xfId="0" applyNumberFormat="1" applyFont="1" applyBorder="1" applyAlignment="1">
      <alignment horizontal="left" vertical="center"/>
    </xf>
    <xf numFmtId="0" fontId="24" fillId="7" borderId="21" xfId="0" applyFont="1" applyFill="1" applyBorder="1" applyAlignment="1">
      <alignment vertical="center"/>
    </xf>
    <xf numFmtId="164" fontId="24" fillId="0" borderId="21" xfId="2" applyNumberFormat="1" applyFont="1" applyFill="1" applyBorder="1" applyAlignment="1">
      <alignment horizontal="right" vertical="center"/>
    </xf>
    <xf numFmtId="43" fontId="22" fillId="0" borderId="0" xfId="2" applyFont="1" applyBorder="1" applyAlignment="1">
      <alignment vertical="center"/>
    </xf>
    <xf numFmtId="49" fontId="22" fillId="0" borderId="27" xfId="0" applyNumberFormat="1" applyFont="1" applyBorder="1" applyAlignment="1">
      <alignment horizontal="left" vertical="center"/>
    </xf>
    <xf numFmtId="0" fontId="24" fillId="0" borderId="21" xfId="0" applyFont="1" applyBorder="1" applyAlignment="1">
      <alignment vertical="center"/>
    </xf>
    <xf numFmtId="164" fontId="24" fillId="0" borderId="28" xfId="2" applyNumberFormat="1" applyFont="1" applyFill="1" applyBorder="1" applyAlignment="1">
      <alignment horizontal="right" vertical="center"/>
    </xf>
    <xf numFmtId="49" fontId="21" fillId="0" borderId="27" xfId="0" applyNumberFormat="1" applyFont="1" applyBorder="1" applyAlignment="1">
      <alignment horizontal="left" vertical="center"/>
    </xf>
    <xf numFmtId="164" fontId="11" fillId="0" borderId="21" xfId="2" applyNumberFormat="1" applyFont="1" applyFill="1" applyBorder="1" applyAlignment="1">
      <alignment horizontal="right" vertical="center"/>
    </xf>
    <xf numFmtId="49" fontId="21" fillId="0" borderId="30" xfId="0" applyNumberFormat="1" applyFont="1" applyBorder="1" applyAlignment="1">
      <alignment horizontal="left" vertical="center"/>
    </xf>
    <xf numFmtId="0" fontId="24" fillId="0" borderId="21" xfId="0" applyFont="1" applyBorder="1" applyAlignment="1">
      <alignment horizontal="right" vertical="center"/>
    </xf>
    <xf numFmtId="164" fontId="24" fillId="0" borderId="31" xfId="2" applyNumberFormat="1" applyFont="1" applyFill="1" applyBorder="1" applyAlignment="1">
      <alignment horizontal="right" vertical="center"/>
    </xf>
    <xf numFmtId="49" fontId="21" fillId="0" borderId="0" xfId="0" applyNumberFormat="1" applyFont="1" applyAlignment="1">
      <alignment horizontal="left" vertical="center"/>
    </xf>
    <xf numFmtId="0" fontId="25" fillId="0" borderId="0" xfId="0" applyFont="1" applyAlignment="1">
      <alignment vertical="center"/>
    </xf>
    <xf numFmtId="164" fontId="25" fillId="0" borderId="0" xfId="2" applyNumberFormat="1" applyFont="1" applyFill="1" applyBorder="1" applyAlignment="1">
      <alignment horizontal="right" vertical="center"/>
    </xf>
    <xf numFmtId="0" fontId="24" fillId="0" borderId="0" xfId="0" applyFont="1" applyAlignment="1">
      <alignment vertical="center"/>
    </xf>
    <xf numFmtId="49" fontId="22" fillId="0" borderId="0" xfId="0" applyNumberFormat="1" applyFont="1" applyAlignment="1">
      <alignment horizontal="left" vertical="center"/>
    </xf>
    <xf numFmtId="0" fontId="11" fillId="0" borderId="29" xfId="0" applyFont="1" applyBorder="1" applyAlignment="1">
      <alignment vertical="center" wrapText="1"/>
    </xf>
    <xf numFmtId="0" fontId="24" fillId="7" borderId="32" xfId="0" applyFont="1" applyFill="1" applyBorder="1" applyAlignment="1">
      <alignment vertical="center"/>
    </xf>
    <xf numFmtId="164" fontId="24" fillId="0" borderId="33" xfId="2" applyNumberFormat="1" applyFont="1" applyFill="1" applyBorder="1" applyAlignment="1">
      <alignment horizontal="right" vertical="center"/>
    </xf>
    <xf numFmtId="0" fontId="24" fillId="0" borderId="34" xfId="0" applyFont="1" applyBorder="1" applyAlignment="1">
      <alignment vertical="center"/>
    </xf>
    <xf numFmtId="164" fontId="24" fillId="0" borderId="35" xfId="2" applyNumberFormat="1" applyFont="1" applyFill="1" applyBorder="1" applyAlignment="1">
      <alignment horizontal="right" vertical="center"/>
    </xf>
    <xf numFmtId="0" fontId="11" fillId="0" borderId="34" xfId="0" applyFont="1" applyBorder="1" applyAlignment="1">
      <alignment vertical="center" wrapText="1"/>
    </xf>
    <xf numFmtId="164" fontId="11" fillId="0" borderId="35" xfId="2" applyNumberFormat="1" applyFont="1" applyFill="1" applyBorder="1" applyAlignment="1">
      <alignment horizontal="right" vertical="center"/>
    </xf>
    <xf numFmtId="0" fontId="11" fillId="0" borderId="34" xfId="0" applyFont="1" applyBorder="1" applyAlignment="1">
      <alignment vertical="center"/>
    </xf>
    <xf numFmtId="0" fontId="25" fillId="0" borderId="34" xfId="0" applyFont="1" applyBorder="1" applyAlignment="1">
      <alignment vertical="center"/>
    </xf>
    <xf numFmtId="164" fontId="25" fillId="0" borderId="35" xfId="2" applyNumberFormat="1" applyFont="1" applyFill="1" applyBorder="1" applyAlignment="1">
      <alignment horizontal="right" vertical="center"/>
    </xf>
    <xf numFmtId="0" fontId="25" fillId="0" borderId="36" xfId="0" applyFont="1" applyBorder="1" applyAlignment="1">
      <alignment vertical="center"/>
    </xf>
    <xf numFmtId="164" fontId="25" fillId="0" borderId="37" xfId="2" applyNumberFormat="1" applyFont="1" applyFill="1" applyBorder="1" applyAlignment="1">
      <alignment horizontal="right" vertical="center"/>
    </xf>
    <xf numFmtId="0" fontId="24" fillId="0" borderId="31" xfId="0" applyFont="1" applyBorder="1" applyAlignment="1">
      <alignment horizontal="right" vertical="center"/>
    </xf>
    <xf numFmtId="0" fontId="24" fillId="7" borderId="34" xfId="0" applyFont="1" applyFill="1" applyBorder="1" applyAlignment="1">
      <alignment vertical="center"/>
    </xf>
    <xf numFmtId="0" fontId="24" fillId="0" borderId="22" xfId="0" applyFont="1" applyBorder="1" applyAlignment="1">
      <alignment horizontal="right" vertical="center"/>
    </xf>
    <xf numFmtId="164" fontId="24" fillId="0" borderId="24" xfId="2" applyNumberFormat="1" applyFont="1" applyFill="1" applyBorder="1" applyAlignment="1">
      <alignment horizontal="right" vertical="center"/>
    </xf>
    <xf numFmtId="0" fontId="25" fillId="0" borderId="0" xfId="0" applyFont="1" applyAlignment="1">
      <alignment vertical="top" wrapText="1"/>
    </xf>
    <xf numFmtId="164" fontId="24" fillId="0" borderId="38" xfId="2" applyNumberFormat="1" applyFont="1" applyFill="1" applyBorder="1" applyAlignment="1">
      <alignment horizontal="right" vertical="center"/>
    </xf>
    <xf numFmtId="0" fontId="11" fillId="0" borderId="27" xfId="0" applyFont="1" applyBorder="1" applyAlignment="1">
      <alignment vertical="center"/>
    </xf>
    <xf numFmtId="164" fontId="25" fillId="0" borderId="39" xfId="2" applyNumberFormat="1" applyFont="1" applyFill="1" applyBorder="1" applyAlignment="1">
      <alignment horizontal="right" vertical="center"/>
    </xf>
    <xf numFmtId="164" fontId="11" fillId="0" borderId="40" xfId="2" applyNumberFormat="1" applyFont="1" applyFill="1" applyBorder="1" applyAlignment="1">
      <alignment horizontal="right" vertical="center"/>
    </xf>
    <xf numFmtId="164" fontId="25" fillId="0" borderId="38" xfId="2" applyNumberFormat="1" applyFont="1" applyFill="1" applyBorder="1" applyAlignment="1">
      <alignment horizontal="right" vertical="center"/>
    </xf>
    <xf numFmtId="164" fontId="25" fillId="0" borderId="40" xfId="2" applyNumberFormat="1" applyFont="1" applyFill="1" applyBorder="1" applyAlignment="1">
      <alignment horizontal="right" vertical="center"/>
    </xf>
    <xf numFmtId="0" fontId="24" fillId="0" borderId="36" xfId="0" applyFont="1" applyBorder="1" applyAlignment="1">
      <alignment horizontal="right" vertical="center"/>
    </xf>
    <xf numFmtId="164" fontId="24" fillId="0" borderId="37" xfId="2" applyNumberFormat="1" applyFont="1" applyFill="1" applyBorder="1" applyAlignment="1">
      <alignment horizontal="right" vertical="center"/>
    </xf>
    <xf numFmtId="164" fontId="24" fillId="0" borderId="5" xfId="2" applyNumberFormat="1" applyFont="1" applyFill="1" applyBorder="1" applyAlignment="1">
      <alignment horizontal="right" vertical="center"/>
    </xf>
    <xf numFmtId="164" fontId="24" fillId="0" borderId="41" xfId="2" applyNumberFormat="1" applyFont="1" applyFill="1" applyBorder="1" applyAlignment="1">
      <alignment horizontal="right" vertical="center"/>
    </xf>
    <xf numFmtId="164" fontId="25" fillId="0" borderId="42" xfId="2" applyNumberFormat="1" applyFont="1" applyFill="1" applyBorder="1" applyAlignment="1">
      <alignment horizontal="right" vertical="center"/>
    </xf>
    <xf numFmtId="164" fontId="25" fillId="0" borderId="21" xfId="2" applyNumberFormat="1" applyFont="1" applyFill="1" applyBorder="1" applyAlignment="1">
      <alignment horizontal="right" vertical="center"/>
    </xf>
    <xf numFmtId="164" fontId="1" fillId="0" borderId="21" xfId="2" applyNumberFormat="1" applyFont="1" applyFill="1" applyBorder="1" applyAlignment="1">
      <alignment horizontal="right" vertical="center"/>
    </xf>
    <xf numFmtId="164" fontId="25" fillId="0" borderId="31" xfId="2" applyNumberFormat="1" applyFont="1" applyFill="1" applyBorder="1" applyAlignment="1">
      <alignment horizontal="right" vertical="center"/>
    </xf>
    <xf numFmtId="164" fontId="24" fillId="0" borderId="43" xfId="2" applyNumberFormat="1" applyFont="1" applyFill="1" applyBorder="1" applyAlignment="1">
      <alignment horizontal="right" vertical="center"/>
    </xf>
    <xf numFmtId="164" fontId="22" fillId="0" borderId="35" xfId="2" applyNumberFormat="1" applyFont="1" applyFill="1" applyBorder="1" applyAlignment="1">
      <alignment horizontal="right" vertical="center"/>
    </xf>
    <xf numFmtId="164" fontId="21" fillId="0" borderId="35" xfId="2" applyNumberFormat="1" applyFont="1" applyFill="1" applyBorder="1" applyAlignment="1">
      <alignment horizontal="right" vertical="center"/>
    </xf>
    <xf numFmtId="0" fontId="24" fillId="7" borderId="44" xfId="0" applyFont="1" applyFill="1" applyBorder="1" applyAlignment="1">
      <alignment vertical="center"/>
    </xf>
    <xf numFmtId="0" fontId="5" fillId="0" borderId="34" xfId="0" applyFont="1" applyBorder="1" applyAlignment="1">
      <alignment vertical="center" wrapText="1"/>
    </xf>
    <xf numFmtId="0" fontId="5" fillId="0" borderId="45" xfId="0" applyFont="1" applyBorder="1" applyAlignment="1">
      <alignment vertical="center" wrapText="1"/>
    </xf>
    <xf numFmtId="0" fontId="5" fillId="0" borderId="35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34" xfId="0" applyFont="1" applyBorder="1" applyAlignment="1">
      <alignment vertical="center" wrapText="1"/>
    </xf>
    <xf numFmtId="4" fontId="6" fillId="0" borderId="35" xfId="2" applyNumberFormat="1" applyFont="1" applyFill="1" applyBorder="1" applyAlignment="1">
      <alignment horizontal="right" vertical="center" wrapText="1"/>
    </xf>
    <xf numFmtId="0" fontId="6" fillId="0" borderId="0" xfId="0" applyFont="1" applyAlignment="1">
      <alignment vertical="center" wrapText="1"/>
    </xf>
    <xf numFmtId="0" fontId="25" fillId="0" borderId="34" xfId="0" applyFont="1" applyBorder="1" applyAlignment="1">
      <alignment vertical="top" wrapText="1"/>
    </xf>
    <xf numFmtId="0" fontId="25" fillId="0" borderId="46" xfId="0" applyFont="1" applyBorder="1" applyAlignment="1">
      <alignment vertical="center"/>
    </xf>
    <xf numFmtId="4" fontId="6" fillId="0" borderId="10" xfId="2" applyNumberFormat="1" applyFont="1" applyFill="1" applyBorder="1" applyAlignment="1">
      <alignment horizontal="right" vertical="center" wrapText="1"/>
    </xf>
    <xf numFmtId="0" fontId="25" fillId="0" borderId="0" xfId="0" applyFont="1" applyAlignment="1">
      <alignment vertical="top"/>
    </xf>
    <xf numFmtId="0" fontId="24" fillId="7" borderId="45" xfId="0" applyFont="1" applyFill="1" applyBorder="1" applyAlignment="1">
      <alignment vertical="center"/>
    </xf>
    <xf numFmtId="0" fontId="11" fillId="0" borderId="34" xfId="0" applyFont="1" applyBorder="1" applyAlignment="1">
      <alignment vertical="top" wrapText="1"/>
    </xf>
    <xf numFmtId="0" fontId="25" fillId="7" borderId="34" xfId="0" applyFont="1" applyFill="1" applyBorder="1" applyAlignment="1">
      <alignment vertical="center"/>
    </xf>
    <xf numFmtId="0" fontId="23" fillId="5" borderId="46" xfId="0" applyFont="1" applyFill="1" applyBorder="1" applyAlignment="1">
      <alignment horizontal="center" vertical="center"/>
    </xf>
    <xf numFmtId="49" fontId="5" fillId="5" borderId="31" xfId="0" applyNumberFormat="1" applyFont="1" applyFill="1" applyBorder="1" applyAlignment="1">
      <alignment horizontal="center" vertical="center" wrapText="1"/>
    </xf>
    <xf numFmtId="0" fontId="19" fillId="5" borderId="40" xfId="0" applyFont="1" applyFill="1" applyBorder="1" applyAlignment="1">
      <alignment horizontal="center" vertical="center"/>
    </xf>
    <xf numFmtId="0" fontId="0" fillId="0" borderId="35" xfId="0" applyBorder="1"/>
    <xf numFmtId="0" fontId="5" fillId="0" borderId="21" xfId="0" applyFont="1" applyBorder="1" applyAlignment="1">
      <alignment vertical="center" wrapText="1"/>
    </xf>
    <xf numFmtId="4" fontId="5" fillId="0" borderId="21" xfId="2" applyNumberFormat="1" applyFont="1" applyFill="1" applyBorder="1" applyAlignment="1">
      <alignment horizontal="right" vertical="center" wrapText="1"/>
    </xf>
    <xf numFmtId="0" fontId="6" fillId="0" borderId="34" xfId="0" applyFont="1" applyBorder="1" applyAlignment="1">
      <alignment horizontal="justify" vertical="center" wrapText="1"/>
    </xf>
    <xf numFmtId="4" fontId="6" fillId="0" borderId="21" xfId="2" applyNumberFormat="1" applyFont="1" applyFill="1" applyBorder="1" applyAlignment="1">
      <alignment horizontal="right" vertical="center" wrapText="1"/>
    </xf>
    <xf numFmtId="10" fontId="6" fillId="0" borderId="35" xfId="3" applyNumberFormat="1" applyFont="1" applyBorder="1" applyAlignment="1">
      <alignment horizontal="center" vertical="center" wrapText="1"/>
    </xf>
    <xf numFmtId="9" fontId="6" fillId="0" borderId="35" xfId="3" applyFont="1" applyBorder="1" applyAlignment="1">
      <alignment horizontal="center" vertical="center" wrapText="1"/>
    </xf>
    <xf numFmtId="0" fontId="5" fillId="0" borderId="36" xfId="0" applyFont="1" applyBorder="1" applyAlignment="1">
      <alignment vertical="center" wrapText="1"/>
    </xf>
    <xf numFmtId="4" fontId="5" fillId="0" borderId="43" xfId="2" applyNumberFormat="1" applyFont="1" applyFill="1" applyBorder="1" applyAlignment="1">
      <alignment horizontal="right" vertical="center" wrapText="1"/>
    </xf>
    <xf numFmtId="9" fontId="6" fillId="0" borderId="37" xfId="3" applyFont="1" applyBorder="1" applyAlignment="1">
      <alignment horizontal="center" vertical="center" wrapText="1"/>
    </xf>
    <xf numFmtId="0" fontId="26" fillId="0" borderId="0" xfId="0" applyFont="1" applyAlignment="1">
      <alignment vertical="top"/>
    </xf>
    <xf numFmtId="0" fontId="23" fillId="5" borderId="22" xfId="0" applyFont="1" applyFill="1" applyBorder="1" applyAlignment="1">
      <alignment horizontal="center" vertical="center"/>
    </xf>
    <xf numFmtId="49" fontId="5" fillId="5" borderId="24" xfId="0" applyNumberFormat="1" applyFont="1" applyFill="1" applyBorder="1" applyAlignment="1">
      <alignment horizontal="center" vertical="center" wrapText="1"/>
    </xf>
    <xf numFmtId="0" fontId="24" fillId="7" borderId="46" xfId="0" applyFont="1" applyFill="1" applyBorder="1" applyAlignment="1">
      <alignment vertical="center"/>
    </xf>
    <xf numFmtId="164" fontId="24" fillId="0" borderId="40" xfId="2" applyNumberFormat="1" applyFont="1" applyFill="1" applyBorder="1" applyAlignment="1">
      <alignment horizontal="right" vertical="center"/>
    </xf>
    <xf numFmtId="0" fontId="2" fillId="0" borderId="34" xfId="0" applyFont="1" applyBorder="1" applyAlignment="1">
      <alignment horizontal="justify" vertical="center" wrapText="1"/>
    </xf>
    <xf numFmtId="4" fontId="6" fillId="0" borderId="35" xfId="0" applyNumberFormat="1" applyFont="1" applyBorder="1" applyAlignment="1">
      <alignment vertical="center" wrapText="1"/>
    </xf>
    <xf numFmtId="0" fontId="23" fillId="5" borderId="7" xfId="0" applyFont="1" applyFill="1" applyBorder="1" applyAlignment="1">
      <alignment horizontal="center" vertical="center"/>
    </xf>
    <xf numFmtId="49" fontId="5" fillId="5" borderId="1" xfId="0" applyNumberFormat="1" applyFont="1" applyFill="1" applyBorder="1" applyAlignment="1">
      <alignment horizontal="center" vertical="center" wrapText="1"/>
    </xf>
    <xf numFmtId="0" fontId="10" fillId="0" borderId="34" xfId="0" applyFont="1" applyBorder="1" applyAlignment="1">
      <alignment vertical="center"/>
    </xf>
    <xf numFmtId="0" fontId="25" fillId="0" borderId="35" xfId="0" applyFont="1" applyBorder="1" applyAlignment="1">
      <alignment vertical="top" wrapText="1"/>
    </xf>
    <xf numFmtId="0" fontId="24" fillId="0" borderId="36" xfId="0" applyFont="1" applyBorder="1" applyAlignment="1">
      <alignment horizontal="right" vertical="top" wrapText="1"/>
    </xf>
    <xf numFmtId="164" fontId="24" fillId="0" borderId="37" xfId="0" applyNumberFormat="1" applyFont="1" applyBorder="1" applyAlignment="1">
      <alignment vertical="top" wrapText="1"/>
    </xf>
    <xf numFmtId="0" fontId="7" fillId="0" borderId="21" xfId="0" applyFont="1" applyBorder="1" applyAlignment="1">
      <alignment horizontal="justify" vertical="center" wrapText="1"/>
    </xf>
    <xf numFmtId="2" fontId="7" fillId="0" borderId="21" xfId="0" applyNumberFormat="1" applyFont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15" xfId="0" applyFont="1" applyFill="1" applyBorder="1" applyAlignment="1">
      <alignment horizontal="center"/>
    </xf>
    <xf numFmtId="0" fontId="5" fillId="2" borderId="16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1" fillId="0" borderId="18" xfId="0" applyFont="1" applyBorder="1" applyAlignment="1">
      <alignment horizontal="justify" vertical="center" wrapText="1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0" xfId="0" applyFont="1" applyFill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justify" vertical="center" wrapText="1"/>
    </xf>
    <xf numFmtId="0" fontId="2" fillId="2" borderId="2" xfId="0" applyFont="1" applyFill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justify" vertical="center" wrapText="1"/>
    </xf>
    <xf numFmtId="0" fontId="2" fillId="2" borderId="3" xfId="0" applyFont="1" applyFill="1" applyBorder="1" applyAlignment="1">
      <alignment horizontal="justify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3" fillId="5" borderId="15" xfId="0" applyFont="1" applyFill="1" applyBorder="1" applyAlignment="1">
      <alignment horizontal="center" vertical="center"/>
    </xf>
    <xf numFmtId="0" fontId="23" fillId="5" borderId="16" xfId="0" applyFont="1" applyFill="1" applyBorder="1" applyAlignment="1">
      <alignment horizontal="center" vertical="center"/>
    </xf>
    <xf numFmtId="0" fontId="23" fillId="5" borderId="3" xfId="0" applyFont="1" applyFill="1" applyBorder="1" applyAlignment="1">
      <alignment horizontal="center" vertical="center"/>
    </xf>
    <xf numFmtId="0" fontId="7" fillId="5" borderId="11" xfId="0" applyFont="1" applyFill="1" applyBorder="1" applyAlignment="1">
      <alignment horizontal="center" vertical="center" wrapText="1"/>
    </xf>
    <xf numFmtId="0" fontId="7" fillId="5" borderId="25" xfId="0" applyFont="1" applyFill="1" applyBorder="1" applyAlignment="1">
      <alignment horizontal="center" vertical="center" wrapText="1"/>
    </xf>
    <xf numFmtId="0" fontId="23" fillId="5" borderId="8" xfId="0" applyFont="1" applyFill="1" applyBorder="1" applyAlignment="1">
      <alignment horizontal="center" vertical="center"/>
    </xf>
    <xf numFmtId="0" fontId="23" fillId="5" borderId="9" xfId="0" applyFont="1" applyFill="1" applyBorder="1" applyAlignment="1">
      <alignment horizontal="center" vertical="center"/>
    </xf>
    <xf numFmtId="0" fontId="7" fillId="5" borderId="12" xfId="0" applyFont="1" applyFill="1" applyBorder="1" applyAlignment="1">
      <alignment horizontal="center" vertical="center" wrapText="1"/>
    </xf>
    <xf numFmtId="0" fontId="23" fillId="5" borderId="0" xfId="0" applyFont="1" applyFill="1" applyAlignment="1">
      <alignment horizontal="center" vertical="center"/>
    </xf>
    <xf numFmtId="0" fontId="7" fillId="0" borderId="0" xfId="0" applyFont="1" applyAlignment="1">
      <alignment horizontal="justify" vertical="center" wrapText="1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justify" vertical="center" wrapText="1"/>
    </xf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horizontal="justify" vertical="center" wrapText="1"/>
    </xf>
    <xf numFmtId="0" fontId="7" fillId="0" borderId="0" xfId="0" applyFont="1" applyAlignment="1">
      <alignment horizontal="justify" vertical="center"/>
    </xf>
    <xf numFmtId="0" fontId="15" fillId="0" borderId="0" xfId="1" applyFont="1" applyFill="1" applyAlignment="1">
      <alignment horizontal="left" vertical="center"/>
    </xf>
    <xf numFmtId="0" fontId="7" fillId="5" borderId="15" xfId="0" applyFont="1" applyFill="1" applyBorder="1" applyAlignment="1">
      <alignment horizontal="center" vertical="center" wrapText="1"/>
    </xf>
    <xf numFmtId="0" fontId="7" fillId="5" borderId="16" xfId="0" applyFont="1" applyFill="1" applyBorder="1" applyAlignment="1">
      <alignment horizontal="center" vertical="center" wrapText="1"/>
    </xf>
    <xf numFmtId="0" fontId="7" fillId="5" borderId="3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/>
    </xf>
    <xf numFmtId="0" fontId="2" fillId="5" borderId="5" xfId="0" applyFont="1" applyFill="1" applyBorder="1" applyAlignment="1">
      <alignment horizontal="center"/>
    </xf>
    <xf numFmtId="0" fontId="2" fillId="5" borderId="6" xfId="0" applyFont="1" applyFill="1" applyBorder="1" applyAlignment="1">
      <alignment horizontal="center"/>
    </xf>
    <xf numFmtId="0" fontId="2" fillId="5" borderId="22" xfId="0" applyFont="1" applyFill="1" applyBorder="1" applyAlignment="1">
      <alignment horizontal="center"/>
    </xf>
    <xf numFmtId="0" fontId="2" fillId="5" borderId="23" xfId="0" applyFont="1" applyFill="1" applyBorder="1" applyAlignment="1">
      <alignment horizontal="center"/>
    </xf>
    <xf numFmtId="0" fontId="2" fillId="5" borderId="24" xfId="0" applyFont="1" applyFill="1" applyBorder="1" applyAlignment="1">
      <alignment horizontal="center"/>
    </xf>
    <xf numFmtId="0" fontId="20" fillId="0" borderId="0" xfId="0" applyFont="1" applyAlignment="1">
      <alignment horizontal="justify" vertical="top" wrapText="1"/>
    </xf>
    <xf numFmtId="0" fontId="14" fillId="0" borderId="0" xfId="1" applyAlignment="1">
      <alignment horizontal="justify" vertical="center"/>
    </xf>
    <xf numFmtId="0" fontId="7" fillId="0" borderId="0" xfId="0" applyFont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0" fontId="10" fillId="2" borderId="14" xfId="0" applyFont="1" applyFill="1" applyBorder="1" applyAlignment="1">
      <alignment horizontal="center" vertical="center" wrapText="1"/>
    </xf>
    <xf numFmtId="0" fontId="10" fillId="2" borderId="15" xfId="0" applyFont="1" applyFill="1" applyBorder="1" applyAlignment="1">
      <alignment horizontal="center" vertical="center" wrapText="1"/>
    </xf>
    <xf numFmtId="0" fontId="10" fillId="2" borderId="16" xfId="0" applyFont="1" applyFill="1" applyBorder="1" applyAlignment="1">
      <alignment horizontal="center" vertical="center" wrapText="1"/>
    </xf>
    <xf numFmtId="0" fontId="10" fillId="2" borderId="17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justify" vertical="center" wrapText="1"/>
    </xf>
    <xf numFmtId="0" fontId="10" fillId="2" borderId="20" xfId="0" applyFont="1" applyFill="1" applyBorder="1" applyAlignment="1">
      <alignment horizontal="justify" vertical="center" wrapText="1"/>
    </xf>
    <xf numFmtId="0" fontId="12" fillId="0" borderId="0" xfId="0" applyFont="1" applyAlignment="1">
      <alignment horizontal="center" vertical="center" wrapText="1"/>
    </xf>
    <xf numFmtId="0" fontId="11" fillId="0" borderId="18" xfId="0" applyFont="1" applyBorder="1" applyAlignment="1">
      <alignment horizontal="justify" vertical="center" wrapText="1"/>
    </xf>
    <xf numFmtId="0" fontId="10" fillId="0" borderId="7" xfId="0" applyFont="1" applyBorder="1" applyAlignment="1">
      <alignment horizontal="justify" vertical="center" wrapText="1"/>
    </xf>
    <xf numFmtId="0" fontId="10" fillId="0" borderId="20" xfId="0" applyFont="1" applyBorder="1" applyAlignment="1">
      <alignment horizontal="justify" vertical="center" wrapText="1"/>
    </xf>
    <xf numFmtId="0" fontId="13" fillId="0" borderId="0" xfId="0" applyFont="1" applyAlignment="1">
      <alignment horizontal="center" vertical="center" wrapText="1"/>
    </xf>
    <xf numFmtId="0" fontId="8" fillId="0" borderId="0" xfId="0" applyFont="1" applyAlignment="1">
      <alignment horizontal="justify" vertical="center"/>
    </xf>
    <xf numFmtId="44" fontId="11" fillId="0" borderId="9" xfId="4" applyFont="1" applyBorder="1" applyAlignment="1">
      <alignment horizontal="right" vertical="center" wrapText="1"/>
    </xf>
    <xf numFmtId="44" fontId="10" fillId="2" borderId="3" xfId="4" applyFont="1" applyFill="1" applyBorder="1" applyAlignment="1">
      <alignment horizontal="right" vertical="center" wrapText="1"/>
    </xf>
    <xf numFmtId="44" fontId="11" fillId="0" borderId="16" xfId="4" applyFont="1" applyBorder="1" applyAlignment="1">
      <alignment horizontal="right" vertical="center" wrapText="1"/>
    </xf>
    <xf numFmtId="44" fontId="11" fillId="0" borderId="3" xfId="4" applyFont="1" applyBorder="1" applyAlignment="1">
      <alignment horizontal="right" vertical="center" wrapText="1"/>
    </xf>
    <xf numFmtId="44" fontId="10" fillId="0" borderId="3" xfId="4" applyFont="1" applyBorder="1" applyAlignment="1">
      <alignment horizontal="right" vertical="center" wrapText="1"/>
    </xf>
    <xf numFmtId="44" fontId="0" fillId="0" borderId="0" xfId="4" applyFont="1" applyAlignment="1">
      <alignment vertical="center" wrapText="1"/>
    </xf>
    <xf numFmtId="4" fontId="27" fillId="0" borderId="3" xfId="0" applyNumberFormat="1" applyFont="1" applyBorder="1" applyAlignment="1">
      <alignment horizontal="right" vertical="center" wrapText="1"/>
    </xf>
    <xf numFmtId="4" fontId="2" fillId="4" borderId="3" xfId="0" applyNumberFormat="1" applyFont="1" applyFill="1" applyBorder="1" applyAlignment="1">
      <alignment horizontal="right" vertical="center" wrapText="1"/>
    </xf>
    <xf numFmtId="4" fontId="6" fillId="0" borderId="19" xfId="0" applyNumberFormat="1" applyFont="1" applyBorder="1"/>
    <xf numFmtId="4" fontId="6" fillId="0" borderId="25" xfId="0" applyNumberFormat="1" applyFont="1" applyBorder="1"/>
    <xf numFmtId="0" fontId="4" fillId="0" borderId="2" xfId="0" applyFont="1" applyBorder="1"/>
    <xf numFmtId="0" fontId="4" fillId="0" borderId="1" xfId="0" applyFont="1" applyBorder="1"/>
  </cellXfs>
  <cellStyles count="5">
    <cellStyle name="Hipervínculo" xfId="1" builtinId="8"/>
    <cellStyle name="Millares" xfId="2" builtinId="3"/>
    <cellStyle name="Moneda" xfId="4" builtinId="4"/>
    <cellStyle name="Normal" xfId="0" builtinId="0"/>
    <cellStyle name="Porcentaje" xfId="3" builtinId="5"/>
  </cellStyles>
  <dxfs count="0"/>
  <tableStyles count="0" defaultTableStyle="TableStyleMedium2" defaultPivotStyle="PivotStyleLight16"/>
  <colors>
    <mruColors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16</xdr:row>
      <xdr:rowOff>1</xdr:rowOff>
    </xdr:from>
    <xdr:to>
      <xdr:col>4</xdr:col>
      <xdr:colOff>68580</xdr:colOff>
      <xdr:row>22</xdr:row>
      <xdr:rowOff>114301</xdr:rowOff>
    </xdr:to>
    <xdr:grpSp>
      <xdr:nvGrpSpPr>
        <xdr:cNvPr id="11" name="1 Grupo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pSpPr/>
      </xdr:nvGrpSpPr>
      <xdr:grpSpPr bwMode="auto">
        <a:xfrm>
          <a:off x="182880" y="3154681"/>
          <a:ext cx="5722620" cy="1211580"/>
          <a:chOff x="0" y="0"/>
          <a:chExt cx="7818112" cy="990875"/>
        </a:xfrm>
      </xdr:grpSpPr>
      <xdr:sp macro="" textlink="">
        <xdr:nvSpPr>
          <xdr:cNvPr id="12" name="2 CuadroTexto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SpPr txBox="1"/>
        </xdr:nvSpPr>
        <xdr:spPr>
          <a:xfrm>
            <a:off x="1985836" y="709567"/>
            <a:ext cx="3613864" cy="28130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9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DRA. BRIANDA ESTEFANÍA SOSA VEGA</a:t>
            </a:r>
            <a:endParaRPr lang="es-MX" sz="9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9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COMISIONADO DE HACIENDA / SALUD PÚBLICA</a:t>
            </a:r>
            <a:endParaRPr lang="es-MX" sz="9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13" name="3 CuadroTexto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 txBox="1"/>
        </xdr:nvSpPr>
        <xdr:spPr>
          <a:xfrm>
            <a:off x="2343645" y="0"/>
            <a:ext cx="3121878" cy="29810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9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ING. MARIO ALBERTO LÓPEZ GÁMEZ</a:t>
            </a:r>
            <a:endParaRPr lang="es-MX" sz="9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9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PRESIDENTE MUNICIPAL</a:t>
            </a:r>
            <a:endParaRPr lang="es-MX" sz="9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14" name="4 CuadroTexto">
            <a:extLst>
              <a:ext uri="{FF2B5EF4-FFF2-40B4-BE49-F238E27FC236}">
                <a16:creationId xmlns:a16="http://schemas.microsoft.com/office/drawing/2014/main" id="{00000000-0008-0000-0000-00000E000000}"/>
              </a:ext>
            </a:extLst>
          </xdr:cNvPr>
          <xdr:cNvSpPr txBox="1"/>
        </xdr:nvSpPr>
        <xdr:spPr>
          <a:xfrm>
            <a:off x="0" y="390472"/>
            <a:ext cx="3479686" cy="22252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9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C.P. HECTOR MANUEL RÁBAGO SALAZAR</a:t>
            </a:r>
            <a:endParaRPr lang="es-MX" sz="9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9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CONTRALOR MUNICIPAL</a:t>
            </a:r>
            <a:endParaRPr lang="es-MX" sz="9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15" name="5 CuadroTexto">
            <a:extLst>
              <a:ext uri="{FF2B5EF4-FFF2-40B4-BE49-F238E27FC236}">
                <a16:creationId xmlns:a16="http://schemas.microsoft.com/office/drawing/2014/main" id="{00000000-0008-0000-0000-00000F000000}"/>
              </a:ext>
            </a:extLst>
          </xdr:cNvPr>
          <xdr:cNvSpPr txBox="1"/>
        </xdr:nvSpPr>
        <xdr:spPr>
          <a:xfrm>
            <a:off x="4392097" y="377876"/>
            <a:ext cx="3426015" cy="23512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9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C.P. JORGE OMAR GONZALEZ ALMAGUER</a:t>
            </a:r>
            <a:endParaRPr lang="es-MX" sz="9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9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TESORERO MUNICIPAL</a:t>
            </a:r>
            <a:endParaRPr lang="es-MX" sz="900">
              <a:effectLst/>
              <a:latin typeface="Times New Roman"/>
              <a:ea typeface="Times New Roman"/>
            </a:endParaRPr>
          </a:p>
        </xdr:txBody>
      </xdr:sp>
      <xdr:cxnSp macro="">
        <xdr:nvCxnSpPr>
          <xdr:cNvPr id="16" name="6 Conector recto">
            <a:extLst>
              <a:ext uri="{FF2B5EF4-FFF2-40B4-BE49-F238E27FC236}">
                <a16:creationId xmlns:a16="http://schemas.microsoft.com/office/drawing/2014/main" id="{00000000-0008-0000-0000-000010000000}"/>
              </a:ext>
            </a:extLst>
          </xdr:cNvPr>
          <xdr:cNvCxnSpPr/>
        </xdr:nvCxnSpPr>
        <xdr:spPr>
          <a:xfrm>
            <a:off x="2620945" y="0"/>
            <a:ext cx="2567275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7" name="7 Conector recto">
            <a:extLst>
              <a:ext uri="{FF2B5EF4-FFF2-40B4-BE49-F238E27FC236}">
                <a16:creationId xmlns:a16="http://schemas.microsoft.com/office/drawing/2014/main" id="{00000000-0008-0000-0000-000011000000}"/>
              </a:ext>
            </a:extLst>
          </xdr:cNvPr>
          <xdr:cNvCxnSpPr/>
        </xdr:nvCxnSpPr>
        <xdr:spPr>
          <a:xfrm>
            <a:off x="2522549" y="692773"/>
            <a:ext cx="2558330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8" name="8 Conector recto">
            <a:extLst>
              <a:ext uri="{FF2B5EF4-FFF2-40B4-BE49-F238E27FC236}">
                <a16:creationId xmlns:a16="http://schemas.microsoft.com/office/drawing/2014/main" id="{00000000-0008-0000-0000-000012000000}"/>
              </a:ext>
            </a:extLst>
          </xdr:cNvPr>
          <xdr:cNvCxnSpPr/>
        </xdr:nvCxnSpPr>
        <xdr:spPr>
          <a:xfrm>
            <a:off x="456206" y="390472"/>
            <a:ext cx="2558330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9" name="9 Conector recto">
            <a:extLst>
              <a:ext uri="{FF2B5EF4-FFF2-40B4-BE49-F238E27FC236}">
                <a16:creationId xmlns:a16="http://schemas.microsoft.com/office/drawing/2014/main" id="{00000000-0008-0000-0000-000013000000}"/>
              </a:ext>
            </a:extLst>
          </xdr:cNvPr>
          <xdr:cNvCxnSpPr/>
        </xdr:nvCxnSpPr>
        <xdr:spPr>
          <a:xfrm>
            <a:off x="4964591" y="377876"/>
            <a:ext cx="2585165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65</xdr:row>
      <xdr:rowOff>165100</xdr:rowOff>
    </xdr:from>
    <xdr:to>
      <xdr:col>5</xdr:col>
      <xdr:colOff>1206500</xdr:colOff>
      <xdr:row>72</xdr:row>
      <xdr:rowOff>167641</xdr:rowOff>
    </xdr:to>
    <xdr:grpSp>
      <xdr:nvGrpSpPr>
        <xdr:cNvPr id="2" name="1 Grup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pSpPr/>
      </xdr:nvGrpSpPr>
      <xdr:grpSpPr bwMode="auto">
        <a:xfrm>
          <a:off x="76200" y="13210540"/>
          <a:ext cx="6014720" cy="1282701"/>
          <a:chOff x="0" y="0"/>
          <a:chExt cx="7818112" cy="990875"/>
        </a:xfrm>
      </xdr:grpSpPr>
      <xdr:sp macro="" textlink="">
        <xdr:nvSpPr>
          <xdr:cNvPr id="3" name="2 CuadroTexto">
            <a:extLst>
              <a:ext uri="{FF2B5EF4-FFF2-40B4-BE49-F238E27FC236}">
                <a16:creationId xmlns:a16="http://schemas.microsoft.com/office/drawing/2014/main" id="{00000000-0008-0000-0100-000003000000}"/>
              </a:ext>
            </a:extLst>
          </xdr:cNvPr>
          <xdr:cNvSpPr txBox="1"/>
        </xdr:nvSpPr>
        <xdr:spPr>
          <a:xfrm>
            <a:off x="1985835" y="709567"/>
            <a:ext cx="3885994" cy="28130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1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DRA. BRIANDA ESTEFANÍA SOSA VEGA</a:t>
            </a:r>
            <a:endParaRPr lang="es-MX" sz="12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1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COMISIONADO DE HACIENDA / SALUD PÚBLICA</a:t>
            </a:r>
            <a:endParaRPr lang="es-MX" sz="12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4" name="3 CuadroTexto">
            <a:extLst>
              <a:ext uri="{FF2B5EF4-FFF2-40B4-BE49-F238E27FC236}">
                <a16:creationId xmlns:a16="http://schemas.microsoft.com/office/drawing/2014/main" id="{00000000-0008-0000-0100-000004000000}"/>
              </a:ext>
            </a:extLst>
          </xdr:cNvPr>
          <xdr:cNvSpPr txBox="1"/>
        </xdr:nvSpPr>
        <xdr:spPr>
          <a:xfrm>
            <a:off x="2343645" y="0"/>
            <a:ext cx="3121878" cy="29810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1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ING. MARIO ALBERTO LÓPEZ GÁMEZ</a:t>
            </a:r>
            <a:endParaRPr lang="es-MX" sz="12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1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PRESIDENTE MUNICIPAL</a:t>
            </a:r>
            <a:endParaRPr lang="es-MX" sz="12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5" name="4 CuadroTexto">
            <a:extLst>
              <a:ext uri="{FF2B5EF4-FFF2-40B4-BE49-F238E27FC236}">
                <a16:creationId xmlns:a16="http://schemas.microsoft.com/office/drawing/2014/main" id="{00000000-0008-0000-0100-000005000000}"/>
              </a:ext>
            </a:extLst>
          </xdr:cNvPr>
          <xdr:cNvSpPr txBox="1"/>
        </xdr:nvSpPr>
        <xdr:spPr>
          <a:xfrm>
            <a:off x="0" y="390472"/>
            <a:ext cx="3479686" cy="22252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1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C.P. HECTOR MANUEL RÁBAGO SALAZAR</a:t>
            </a:r>
            <a:endParaRPr lang="es-MX" sz="12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1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CONTRALOR MUNICIPAL</a:t>
            </a:r>
            <a:endParaRPr lang="es-MX" sz="12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6" name="5 CuadroTexto">
            <a:extLst>
              <a:ext uri="{FF2B5EF4-FFF2-40B4-BE49-F238E27FC236}">
                <a16:creationId xmlns:a16="http://schemas.microsoft.com/office/drawing/2014/main" id="{00000000-0008-0000-0100-000006000000}"/>
              </a:ext>
            </a:extLst>
          </xdr:cNvPr>
          <xdr:cNvSpPr txBox="1"/>
        </xdr:nvSpPr>
        <xdr:spPr>
          <a:xfrm>
            <a:off x="4392097" y="377876"/>
            <a:ext cx="3426015" cy="23512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1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C.P. JORGE OMAR GONZALEZ ALMAGUER</a:t>
            </a:r>
            <a:endParaRPr lang="es-MX" sz="12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1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TESORERO MUNICIPAL</a:t>
            </a:r>
            <a:endParaRPr lang="es-MX" sz="1200">
              <a:effectLst/>
              <a:latin typeface="Times New Roman"/>
              <a:ea typeface="Times New Roman"/>
            </a:endParaRPr>
          </a:p>
        </xdr:txBody>
      </xdr:sp>
      <xdr:cxnSp macro="">
        <xdr:nvCxnSpPr>
          <xdr:cNvPr id="7" name="6 Conector recto">
            <a:extLst>
              <a:ext uri="{FF2B5EF4-FFF2-40B4-BE49-F238E27FC236}">
                <a16:creationId xmlns:a16="http://schemas.microsoft.com/office/drawing/2014/main" id="{00000000-0008-0000-0100-000007000000}"/>
              </a:ext>
            </a:extLst>
          </xdr:cNvPr>
          <xdr:cNvCxnSpPr/>
        </xdr:nvCxnSpPr>
        <xdr:spPr>
          <a:xfrm>
            <a:off x="2620945" y="0"/>
            <a:ext cx="2567275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8" name="7 Conector recto">
            <a:extLst>
              <a:ext uri="{FF2B5EF4-FFF2-40B4-BE49-F238E27FC236}">
                <a16:creationId xmlns:a16="http://schemas.microsoft.com/office/drawing/2014/main" id="{00000000-0008-0000-0100-000008000000}"/>
              </a:ext>
            </a:extLst>
          </xdr:cNvPr>
          <xdr:cNvCxnSpPr/>
        </xdr:nvCxnSpPr>
        <xdr:spPr>
          <a:xfrm>
            <a:off x="2522549" y="692773"/>
            <a:ext cx="2558330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8 Conector recto">
            <a:extLst>
              <a:ext uri="{FF2B5EF4-FFF2-40B4-BE49-F238E27FC236}">
                <a16:creationId xmlns:a16="http://schemas.microsoft.com/office/drawing/2014/main" id="{00000000-0008-0000-0100-000009000000}"/>
              </a:ext>
            </a:extLst>
          </xdr:cNvPr>
          <xdr:cNvCxnSpPr/>
        </xdr:nvCxnSpPr>
        <xdr:spPr>
          <a:xfrm>
            <a:off x="456206" y="390472"/>
            <a:ext cx="2558330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9 Conector recto">
            <a:extLst>
              <a:ext uri="{FF2B5EF4-FFF2-40B4-BE49-F238E27FC236}">
                <a16:creationId xmlns:a16="http://schemas.microsoft.com/office/drawing/2014/main" id="{00000000-0008-0000-0100-00000A000000}"/>
              </a:ext>
            </a:extLst>
          </xdr:cNvPr>
          <xdr:cNvCxnSpPr/>
        </xdr:nvCxnSpPr>
        <xdr:spPr>
          <a:xfrm>
            <a:off x="4964591" y="377876"/>
            <a:ext cx="2585165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580</xdr:row>
      <xdr:rowOff>175261</xdr:rowOff>
    </xdr:from>
    <xdr:to>
      <xdr:col>4</xdr:col>
      <xdr:colOff>38100</xdr:colOff>
      <xdr:row>588</xdr:row>
      <xdr:rowOff>132081</xdr:rowOff>
    </xdr:to>
    <xdr:grpSp>
      <xdr:nvGrpSpPr>
        <xdr:cNvPr id="2" name="1 Grup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pSpPr/>
      </xdr:nvGrpSpPr>
      <xdr:grpSpPr bwMode="auto">
        <a:xfrm>
          <a:off x="0" y="129768601"/>
          <a:ext cx="6118860" cy="1419860"/>
          <a:chOff x="0" y="0"/>
          <a:chExt cx="7818112" cy="990875"/>
        </a:xfrm>
      </xdr:grpSpPr>
      <xdr:sp macro="" textlink="">
        <xdr:nvSpPr>
          <xdr:cNvPr id="3" name="2 CuadroTexto">
            <a:extLst>
              <a:ext uri="{FF2B5EF4-FFF2-40B4-BE49-F238E27FC236}">
                <a16:creationId xmlns:a16="http://schemas.microsoft.com/office/drawing/2014/main" id="{00000000-0008-0000-0200-000003000000}"/>
              </a:ext>
            </a:extLst>
          </xdr:cNvPr>
          <xdr:cNvSpPr txBox="1"/>
        </xdr:nvSpPr>
        <xdr:spPr>
          <a:xfrm>
            <a:off x="1985836" y="709567"/>
            <a:ext cx="3613864" cy="28130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1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DRA. BRIANDA ESTEFANÍA SOSA VEGA</a:t>
            </a:r>
            <a:endParaRPr lang="es-MX" sz="12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1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COMISIONADO DE HACIENDA / SALUD PÚBLICA</a:t>
            </a:r>
            <a:endParaRPr lang="es-MX" sz="12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4" name="3 CuadroTexto">
            <a:extLst>
              <a:ext uri="{FF2B5EF4-FFF2-40B4-BE49-F238E27FC236}">
                <a16:creationId xmlns:a16="http://schemas.microsoft.com/office/drawing/2014/main" id="{00000000-0008-0000-0200-000004000000}"/>
              </a:ext>
            </a:extLst>
          </xdr:cNvPr>
          <xdr:cNvSpPr txBox="1"/>
        </xdr:nvSpPr>
        <xdr:spPr>
          <a:xfrm>
            <a:off x="2343645" y="0"/>
            <a:ext cx="3121878" cy="29810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1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ING. MARIO ALBERTO LÓPEZ GÁMEZ</a:t>
            </a:r>
            <a:endParaRPr lang="es-MX" sz="12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1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PRESIDENTE MUNICIPAL</a:t>
            </a:r>
            <a:endParaRPr lang="es-MX" sz="12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5" name="4 CuadroTexto">
            <a:extLst>
              <a:ext uri="{FF2B5EF4-FFF2-40B4-BE49-F238E27FC236}">
                <a16:creationId xmlns:a16="http://schemas.microsoft.com/office/drawing/2014/main" id="{00000000-0008-0000-0200-000005000000}"/>
              </a:ext>
            </a:extLst>
          </xdr:cNvPr>
          <xdr:cNvSpPr txBox="1"/>
        </xdr:nvSpPr>
        <xdr:spPr>
          <a:xfrm>
            <a:off x="0" y="390472"/>
            <a:ext cx="3479686" cy="22252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1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C.P. HECTOR MANUEL RÁBAGO SALAZAR</a:t>
            </a:r>
            <a:endParaRPr lang="es-MX" sz="12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1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CONTRALOR MUNICIPAL</a:t>
            </a:r>
            <a:endParaRPr lang="es-MX" sz="12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6" name="5 CuadroTexto">
            <a:extLst>
              <a:ext uri="{FF2B5EF4-FFF2-40B4-BE49-F238E27FC236}">
                <a16:creationId xmlns:a16="http://schemas.microsoft.com/office/drawing/2014/main" id="{00000000-0008-0000-0200-000006000000}"/>
              </a:ext>
            </a:extLst>
          </xdr:cNvPr>
          <xdr:cNvSpPr txBox="1"/>
        </xdr:nvSpPr>
        <xdr:spPr>
          <a:xfrm>
            <a:off x="4392097" y="377876"/>
            <a:ext cx="3426015" cy="23512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1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C.P. JORGE OMAR GONZALEZ ALMAGUER</a:t>
            </a:r>
            <a:endParaRPr lang="es-MX" sz="12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1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TESORERO MUNICIPAL</a:t>
            </a:r>
            <a:endParaRPr lang="es-MX" sz="1200">
              <a:effectLst/>
              <a:latin typeface="Times New Roman"/>
              <a:ea typeface="Times New Roman"/>
            </a:endParaRPr>
          </a:p>
        </xdr:txBody>
      </xdr:sp>
      <xdr:cxnSp macro="">
        <xdr:nvCxnSpPr>
          <xdr:cNvPr id="7" name="6 Conector recto">
            <a:extLst>
              <a:ext uri="{FF2B5EF4-FFF2-40B4-BE49-F238E27FC236}">
                <a16:creationId xmlns:a16="http://schemas.microsoft.com/office/drawing/2014/main" id="{00000000-0008-0000-0200-000007000000}"/>
              </a:ext>
            </a:extLst>
          </xdr:cNvPr>
          <xdr:cNvCxnSpPr/>
        </xdr:nvCxnSpPr>
        <xdr:spPr>
          <a:xfrm>
            <a:off x="2620945" y="0"/>
            <a:ext cx="2567275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8" name="7 Conector recto">
            <a:extLst>
              <a:ext uri="{FF2B5EF4-FFF2-40B4-BE49-F238E27FC236}">
                <a16:creationId xmlns:a16="http://schemas.microsoft.com/office/drawing/2014/main" id="{00000000-0008-0000-0200-000008000000}"/>
              </a:ext>
            </a:extLst>
          </xdr:cNvPr>
          <xdr:cNvCxnSpPr/>
        </xdr:nvCxnSpPr>
        <xdr:spPr>
          <a:xfrm>
            <a:off x="2522549" y="692773"/>
            <a:ext cx="2558330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8 Conector recto">
            <a:extLst>
              <a:ext uri="{FF2B5EF4-FFF2-40B4-BE49-F238E27FC236}">
                <a16:creationId xmlns:a16="http://schemas.microsoft.com/office/drawing/2014/main" id="{00000000-0008-0000-0200-000009000000}"/>
              </a:ext>
            </a:extLst>
          </xdr:cNvPr>
          <xdr:cNvCxnSpPr/>
        </xdr:nvCxnSpPr>
        <xdr:spPr>
          <a:xfrm>
            <a:off x="456206" y="390472"/>
            <a:ext cx="2558330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9 Conector recto">
            <a:extLst>
              <a:ext uri="{FF2B5EF4-FFF2-40B4-BE49-F238E27FC236}">
                <a16:creationId xmlns:a16="http://schemas.microsoft.com/office/drawing/2014/main" id="{00000000-0008-0000-0200-00000A000000}"/>
              </a:ext>
            </a:extLst>
          </xdr:cNvPr>
          <xdr:cNvCxnSpPr/>
        </xdr:nvCxnSpPr>
        <xdr:spPr>
          <a:xfrm>
            <a:off x="4964591" y="377876"/>
            <a:ext cx="2585165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770"/>
  <sheetViews>
    <sheetView showGridLines="0" tabSelected="1" zoomScaleNormal="100" workbookViewId="0">
      <selection activeCell="H12" sqref="H12"/>
    </sheetView>
  </sheetViews>
  <sheetFormatPr baseColWidth="10" defaultColWidth="11.5546875" defaultRowHeight="14.4" x14ac:dyDescent="0.3"/>
  <cols>
    <col min="1" max="1" width="2.6640625" style="2" customWidth="1"/>
    <col min="2" max="2" width="39.5546875" style="2" customWidth="1"/>
    <col min="3" max="4" width="21.44140625" style="2" customWidth="1"/>
    <col min="5" max="16384" width="11.5546875" style="2"/>
  </cols>
  <sheetData>
    <row r="1" spans="2:5" ht="15.75" thickBot="1" x14ac:dyDescent="0.3">
      <c r="E1" s="3" t="s">
        <v>134</v>
      </c>
    </row>
    <row r="2" spans="2:5" x14ac:dyDescent="0.3">
      <c r="B2" s="168" t="s">
        <v>339</v>
      </c>
      <c r="C2" s="169"/>
      <c r="D2" s="170"/>
    </row>
    <row r="3" spans="2:5" ht="15.75" thickBot="1" x14ac:dyDescent="0.3">
      <c r="B3" s="171" t="s">
        <v>9</v>
      </c>
      <c r="C3" s="172"/>
      <c r="D3" s="173"/>
    </row>
    <row r="4" spans="2:5" ht="15.75" thickBot="1" x14ac:dyDescent="0.3">
      <c r="B4" s="20" t="s">
        <v>117</v>
      </c>
      <c r="C4" s="29" t="s">
        <v>130</v>
      </c>
      <c r="D4" s="29" t="s">
        <v>131</v>
      </c>
    </row>
    <row r="5" spans="2:5" ht="15" thickBot="1" x14ac:dyDescent="0.35">
      <c r="B5" s="7" t="s">
        <v>8</v>
      </c>
      <c r="C5" s="8">
        <v>125475.01</v>
      </c>
      <c r="D5" s="9">
        <v>81444.08</v>
      </c>
    </row>
    <row r="6" spans="2:5" ht="15" thickBot="1" x14ac:dyDescent="0.35">
      <c r="B6" s="4" t="s">
        <v>111</v>
      </c>
      <c r="C6" s="5">
        <v>6493997.8499999996</v>
      </c>
      <c r="D6" s="6">
        <v>224369.89</v>
      </c>
    </row>
    <row r="7" spans="2:5" ht="15" thickBot="1" x14ac:dyDescent="0.35">
      <c r="B7" s="7" t="s">
        <v>112</v>
      </c>
      <c r="C7" s="8">
        <v>0</v>
      </c>
      <c r="D7" s="9">
        <v>0</v>
      </c>
    </row>
    <row r="8" spans="2:5" ht="15" thickBot="1" x14ac:dyDescent="0.35">
      <c r="B8" s="4" t="s">
        <v>113</v>
      </c>
      <c r="C8" s="5">
        <v>-13362.77</v>
      </c>
      <c r="D8" s="6">
        <v>-12722.37</v>
      </c>
    </row>
    <row r="9" spans="2:5" ht="15" thickBot="1" x14ac:dyDescent="0.35">
      <c r="B9" s="7" t="s">
        <v>114</v>
      </c>
      <c r="C9" s="8">
        <v>0</v>
      </c>
      <c r="D9" s="9">
        <v>0</v>
      </c>
    </row>
    <row r="10" spans="2:5" ht="24.6" thickBot="1" x14ac:dyDescent="0.35">
      <c r="B10" s="38" t="s">
        <v>115</v>
      </c>
      <c r="C10" s="39">
        <v>0</v>
      </c>
      <c r="D10" s="40">
        <v>0</v>
      </c>
    </row>
    <row r="11" spans="2:5" ht="15" thickBot="1" x14ac:dyDescent="0.35">
      <c r="B11" s="4" t="s">
        <v>116</v>
      </c>
      <c r="C11" s="249">
        <v>0</v>
      </c>
      <c r="D11" s="250">
        <v>0</v>
      </c>
    </row>
    <row r="12" spans="2:5" ht="15" thickBot="1" x14ac:dyDescent="0.35">
      <c r="B12" s="41" t="s">
        <v>0</v>
      </c>
      <c r="C12" s="252">
        <v>6606110.0899999999</v>
      </c>
      <c r="D12" s="251">
        <v>293091.60000000003</v>
      </c>
    </row>
    <row r="770" spans="8:8" x14ac:dyDescent="0.3">
      <c r="H770" s="2" t="s">
        <v>7</v>
      </c>
    </row>
  </sheetData>
  <mergeCells count="2">
    <mergeCell ref="B2:D2"/>
    <mergeCell ref="B3:D3"/>
  </mergeCells>
  <pageMargins left="0.70866141732283472" right="0.70866141732283472" top="0.74803149606299213" bottom="0.74803149606299213" header="0.31496062992125984" footer="0.31496062992125984"/>
  <pageSetup orientation="portrait" r:id="rId1"/>
  <headerFooter>
    <oddFooter>&amp;R&amp;P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75"/>
  <sheetViews>
    <sheetView showGridLines="0" zoomScaleNormal="100" workbookViewId="0">
      <selection activeCell="E27" sqref="E27:F61"/>
    </sheetView>
  </sheetViews>
  <sheetFormatPr baseColWidth="10" defaultRowHeight="14.4" x14ac:dyDescent="0.3"/>
  <cols>
    <col min="1" max="1" width="0.109375" customWidth="1"/>
    <col min="2" max="2" width="1" customWidth="1"/>
    <col min="3" max="3" width="7.5546875" customWidth="1"/>
    <col min="4" max="4" width="43.6640625" customWidth="1"/>
    <col min="5" max="6" width="18.88671875" style="11" customWidth="1"/>
  </cols>
  <sheetData>
    <row r="1" spans="3:6" ht="7.95" customHeight="1" thickBot="1" x14ac:dyDescent="0.3"/>
    <row r="2" spans="3:6" x14ac:dyDescent="0.3">
      <c r="C2" s="175" t="s">
        <v>339</v>
      </c>
      <c r="D2" s="176"/>
      <c r="E2" s="176"/>
      <c r="F2" s="177"/>
    </row>
    <row r="3" spans="3:6" x14ac:dyDescent="0.3">
      <c r="C3" s="178" t="s">
        <v>1</v>
      </c>
      <c r="D3" s="179"/>
      <c r="E3" s="179"/>
      <c r="F3" s="180"/>
    </row>
    <row r="4" spans="3:6" ht="15" x14ac:dyDescent="0.25">
      <c r="C4" s="181" t="s">
        <v>132</v>
      </c>
      <c r="D4" s="182"/>
      <c r="E4" s="182"/>
      <c r="F4" s="183"/>
    </row>
    <row r="5" spans="3:6" ht="15.75" thickBot="1" x14ac:dyDescent="0.3">
      <c r="C5" s="184" t="s">
        <v>2</v>
      </c>
      <c r="D5" s="185"/>
      <c r="E5" s="185"/>
      <c r="F5" s="186"/>
    </row>
    <row r="6" spans="3:6" ht="15" thickBot="1" x14ac:dyDescent="0.35">
      <c r="C6" s="187" t="s">
        <v>10</v>
      </c>
      <c r="D6" s="188"/>
      <c r="E6" s="12"/>
      <c r="F6" s="13">
        <v>70560500.040000007</v>
      </c>
    </row>
    <row r="7" spans="3:6" ht="15" thickBot="1" x14ac:dyDescent="0.35">
      <c r="C7" s="174"/>
      <c r="D7" s="174"/>
      <c r="E7" s="14"/>
      <c r="F7" s="14"/>
    </row>
    <row r="8" spans="3:6" ht="15" thickBot="1" x14ac:dyDescent="0.35">
      <c r="C8" s="189" t="s">
        <v>11</v>
      </c>
      <c r="D8" s="190"/>
      <c r="E8" s="15"/>
      <c r="F8" s="16">
        <v>0</v>
      </c>
    </row>
    <row r="9" spans="3:6" ht="15" thickBot="1" x14ac:dyDescent="0.35">
      <c r="C9" s="26">
        <v>2.1</v>
      </c>
      <c r="D9" s="1" t="s">
        <v>12</v>
      </c>
      <c r="E9" s="15">
        <v>0</v>
      </c>
      <c r="F9" s="17"/>
    </row>
    <row r="10" spans="3:6" ht="15" thickBot="1" x14ac:dyDescent="0.35">
      <c r="C10" s="26">
        <v>2.2000000000000002</v>
      </c>
      <c r="D10" s="1" t="s">
        <v>13</v>
      </c>
      <c r="E10" s="15">
        <v>0</v>
      </c>
      <c r="F10" s="17"/>
    </row>
    <row r="11" spans="3:6" ht="23.4" thickBot="1" x14ac:dyDescent="0.35">
      <c r="C11" s="26">
        <v>2.2999999999999998</v>
      </c>
      <c r="D11" s="1" t="s">
        <v>14</v>
      </c>
      <c r="E11" s="15">
        <v>0</v>
      </c>
      <c r="F11" s="17"/>
    </row>
    <row r="12" spans="3:6" ht="15" thickBot="1" x14ac:dyDescent="0.35">
      <c r="C12" s="26">
        <v>2.4</v>
      </c>
      <c r="D12" s="1" t="s">
        <v>15</v>
      </c>
      <c r="E12" s="15">
        <v>0</v>
      </c>
      <c r="F12" s="17"/>
    </row>
    <row r="13" spans="3:6" ht="15" thickBot="1" x14ac:dyDescent="0.35">
      <c r="C13" s="26">
        <v>2.5</v>
      </c>
      <c r="D13" s="1" t="s">
        <v>16</v>
      </c>
      <c r="E13" s="15">
        <v>0</v>
      </c>
      <c r="F13" s="17"/>
    </row>
    <row r="14" spans="3:6" ht="15" customHeight="1" thickBot="1" x14ac:dyDescent="0.35">
      <c r="C14" s="27">
        <v>2.6</v>
      </c>
      <c r="D14" s="24" t="s">
        <v>17</v>
      </c>
      <c r="E14" s="15">
        <v>0</v>
      </c>
      <c r="F14" s="17"/>
    </row>
    <row r="15" spans="3:6" ht="15" thickBot="1" x14ac:dyDescent="0.35">
      <c r="C15" s="174"/>
      <c r="D15" s="174"/>
      <c r="E15" s="14"/>
      <c r="F15" s="14"/>
    </row>
    <row r="16" spans="3:6" ht="15" thickBot="1" x14ac:dyDescent="0.35">
      <c r="C16" s="189" t="s">
        <v>18</v>
      </c>
      <c r="D16" s="190"/>
      <c r="E16" s="15"/>
      <c r="F16" s="16">
        <v>9139860</v>
      </c>
    </row>
    <row r="17" spans="1:6" ht="15" thickBot="1" x14ac:dyDescent="0.35">
      <c r="C17" s="26" t="s">
        <v>63</v>
      </c>
      <c r="D17" s="1" t="s">
        <v>19</v>
      </c>
      <c r="E17" s="15">
        <v>0</v>
      </c>
      <c r="F17" s="17"/>
    </row>
    <row r="18" spans="1:6" ht="15" thickBot="1" x14ac:dyDescent="0.35">
      <c r="C18" s="26">
        <v>3.2</v>
      </c>
      <c r="D18" s="1" t="s">
        <v>20</v>
      </c>
      <c r="E18" s="15">
        <v>9139860</v>
      </c>
      <c r="F18" s="17"/>
    </row>
    <row r="19" spans="1:6" ht="15" thickBot="1" x14ac:dyDescent="0.35">
      <c r="C19" s="26">
        <v>3.3</v>
      </c>
      <c r="D19" s="1" t="s">
        <v>21</v>
      </c>
      <c r="E19" s="15">
        <v>0</v>
      </c>
      <c r="F19" s="17"/>
    </row>
    <row r="20" spans="1:6" ht="15" thickBot="1" x14ac:dyDescent="0.35">
      <c r="C20" s="174"/>
      <c r="D20" s="174"/>
      <c r="E20" s="17"/>
      <c r="F20" s="14"/>
    </row>
    <row r="21" spans="1:6" ht="15" thickBot="1" x14ac:dyDescent="0.35">
      <c r="C21" s="187" t="s">
        <v>22</v>
      </c>
      <c r="D21" s="188"/>
      <c r="E21" s="12"/>
      <c r="F21" s="13">
        <v>61420640.040000007</v>
      </c>
    </row>
    <row r="22" spans="1:6" ht="15.75" thickBot="1" x14ac:dyDescent="0.3"/>
    <row r="23" spans="1:6" x14ac:dyDescent="0.3">
      <c r="C23" s="175" t="s">
        <v>339</v>
      </c>
      <c r="D23" s="176"/>
      <c r="E23" s="176"/>
      <c r="F23" s="177"/>
    </row>
    <row r="24" spans="1:6" x14ac:dyDescent="0.3">
      <c r="C24" s="178" t="s">
        <v>3</v>
      </c>
      <c r="D24" s="179"/>
      <c r="E24" s="179"/>
      <c r="F24" s="191"/>
    </row>
    <row r="25" spans="1:6" ht="15" customHeight="1" x14ac:dyDescent="0.25">
      <c r="C25" s="181" t="s">
        <v>132</v>
      </c>
      <c r="D25" s="182"/>
      <c r="E25" s="182"/>
      <c r="F25" s="183"/>
    </row>
    <row r="26" spans="1:6" ht="15" customHeight="1" thickBot="1" x14ac:dyDescent="0.3">
      <c r="C26" s="184" t="s">
        <v>2</v>
      </c>
      <c r="D26" s="185"/>
      <c r="E26" s="185"/>
      <c r="F26" s="186"/>
    </row>
    <row r="27" spans="1:6" ht="15" thickBot="1" x14ac:dyDescent="0.35">
      <c r="C27" s="192" t="s">
        <v>23</v>
      </c>
      <c r="D27" s="193"/>
      <c r="E27" s="18"/>
      <c r="F27" s="13">
        <v>62907266.020000003</v>
      </c>
    </row>
    <row r="28" spans="1:6" ht="15" thickBot="1" x14ac:dyDescent="0.35">
      <c r="A28" s="23" t="s">
        <v>133</v>
      </c>
      <c r="B28" s="22"/>
      <c r="C28" s="174"/>
      <c r="D28" s="174"/>
      <c r="E28" s="14"/>
      <c r="F28" s="14"/>
    </row>
    <row r="29" spans="1:6" ht="15" thickBot="1" x14ac:dyDescent="0.35">
      <c r="C29" s="189" t="s">
        <v>24</v>
      </c>
      <c r="D29" s="190"/>
      <c r="E29" s="15"/>
      <c r="F29" s="16">
        <v>10042838.25</v>
      </c>
    </row>
    <row r="30" spans="1:6" ht="23.4" thickBot="1" x14ac:dyDescent="0.35">
      <c r="C30" s="26">
        <v>2.1</v>
      </c>
      <c r="D30" s="1" t="s">
        <v>25</v>
      </c>
      <c r="E30" s="15">
        <v>0</v>
      </c>
      <c r="F30" s="25"/>
    </row>
    <row r="31" spans="1:6" ht="15" thickBot="1" x14ac:dyDescent="0.35">
      <c r="C31" s="26">
        <v>2.2000000000000002</v>
      </c>
      <c r="D31" s="1" t="s">
        <v>26</v>
      </c>
      <c r="E31" s="15">
        <v>0</v>
      </c>
      <c r="F31" s="25"/>
    </row>
    <row r="32" spans="1:6" ht="15" thickBot="1" x14ac:dyDescent="0.35">
      <c r="C32" s="26">
        <v>2.2999999999999998</v>
      </c>
      <c r="D32" s="1" t="s">
        <v>27</v>
      </c>
      <c r="E32" s="15">
        <v>29680</v>
      </c>
      <c r="F32" s="19"/>
    </row>
    <row r="33" spans="3:6" ht="15" thickBot="1" x14ac:dyDescent="0.35">
      <c r="C33" s="26">
        <v>2.4</v>
      </c>
      <c r="D33" s="1" t="s">
        <v>28</v>
      </c>
      <c r="E33" s="15">
        <v>0</v>
      </c>
      <c r="F33" s="19"/>
    </row>
    <row r="34" spans="3:6" ht="15" thickBot="1" x14ac:dyDescent="0.35">
      <c r="C34" s="26">
        <v>2.5</v>
      </c>
      <c r="D34" s="1" t="s">
        <v>29</v>
      </c>
      <c r="E34" s="15">
        <v>0</v>
      </c>
      <c r="F34" s="19"/>
    </row>
    <row r="35" spans="3:6" ht="15" thickBot="1" x14ac:dyDescent="0.35">
      <c r="C35" s="26">
        <v>2.6</v>
      </c>
      <c r="D35" s="1" t="s">
        <v>30</v>
      </c>
      <c r="E35" s="15">
        <v>112400</v>
      </c>
      <c r="F35" s="19"/>
    </row>
    <row r="36" spans="3:6" ht="15" thickBot="1" x14ac:dyDescent="0.35">
      <c r="C36" s="26">
        <v>2.7</v>
      </c>
      <c r="D36" s="1" t="s">
        <v>31</v>
      </c>
      <c r="E36" s="15">
        <v>0</v>
      </c>
      <c r="F36" s="19"/>
    </row>
    <row r="37" spans="3:6" ht="15" thickBot="1" x14ac:dyDescent="0.35">
      <c r="C37" s="26">
        <v>2.8</v>
      </c>
      <c r="D37" s="1" t="s">
        <v>32</v>
      </c>
      <c r="E37" s="15">
        <v>94498.31</v>
      </c>
      <c r="F37" s="19"/>
    </row>
    <row r="38" spans="3:6" ht="15" thickBot="1" x14ac:dyDescent="0.35">
      <c r="C38" s="26">
        <v>2.9</v>
      </c>
      <c r="D38" s="1" t="s">
        <v>33</v>
      </c>
      <c r="E38" s="15">
        <v>0</v>
      </c>
      <c r="F38" s="19"/>
    </row>
    <row r="39" spans="3:6" ht="15" thickBot="1" x14ac:dyDescent="0.35">
      <c r="C39" s="26" t="s">
        <v>35</v>
      </c>
      <c r="D39" s="1" t="s">
        <v>34</v>
      </c>
      <c r="E39" s="15">
        <v>0</v>
      </c>
      <c r="F39" s="19"/>
    </row>
    <row r="40" spans="3:6" ht="15" thickBot="1" x14ac:dyDescent="0.35">
      <c r="C40" s="26" t="s">
        <v>36</v>
      </c>
      <c r="D40" s="1" t="s">
        <v>37</v>
      </c>
      <c r="E40" s="15">
        <v>0</v>
      </c>
      <c r="F40" s="19"/>
    </row>
    <row r="41" spans="3:6" ht="15" thickBot="1" x14ac:dyDescent="0.35">
      <c r="C41" s="26" t="s">
        <v>38</v>
      </c>
      <c r="D41" s="1" t="s">
        <v>39</v>
      </c>
      <c r="E41" s="15">
        <v>0</v>
      </c>
      <c r="F41" s="19"/>
    </row>
    <row r="42" spans="3:6" ht="15" thickBot="1" x14ac:dyDescent="0.35">
      <c r="C42" s="26" t="s">
        <v>40</v>
      </c>
      <c r="D42" s="1" t="s">
        <v>41</v>
      </c>
      <c r="E42" s="15">
        <v>2677970.86</v>
      </c>
      <c r="F42" s="19"/>
    </row>
    <row r="43" spans="3:6" ht="15" thickBot="1" x14ac:dyDescent="0.35">
      <c r="C43" s="26" t="s">
        <v>42</v>
      </c>
      <c r="D43" s="1" t="s">
        <v>43</v>
      </c>
      <c r="E43" s="15">
        <v>0</v>
      </c>
      <c r="F43" s="19"/>
    </row>
    <row r="44" spans="3:6" ht="15" thickBot="1" x14ac:dyDescent="0.35">
      <c r="C44" s="26" t="s">
        <v>44</v>
      </c>
      <c r="D44" s="1" t="s">
        <v>45</v>
      </c>
      <c r="E44" s="15">
        <v>0</v>
      </c>
      <c r="F44" s="19"/>
    </row>
    <row r="45" spans="3:6" ht="15" thickBot="1" x14ac:dyDescent="0.35">
      <c r="C45" s="26" t="s">
        <v>46</v>
      </c>
      <c r="D45" s="1" t="s">
        <v>48</v>
      </c>
      <c r="E45" s="15">
        <v>0</v>
      </c>
      <c r="F45" s="19"/>
    </row>
    <row r="46" spans="3:6" ht="15" thickBot="1" x14ac:dyDescent="0.35">
      <c r="C46" s="26" t="s">
        <v>49</v>
      </c>
      <c r="D46" s="1" t="s">
        <v>47</v>
      </c>
      <c r="E46" s="15">
        <v>0</v>
      </c>
      <c r="F46" s="19"/>
    </row>
    <row r="47" spans="3:6" ht="27.6" customHeight="1" thickBot="1" x14ac:dyDescent="0.35">
      <c r="C47" s="26" t="s">
        <v>50</v>
      </c>
      <c r="D47" s="1" t="s">
        <v>51</v>
      </c>
      <c r="E47" s="15">
        <v>0</v>
      </c>
      <c r="F47" s="19"/>
    </row>
    <row r="48" spans="3:6" ht="15" thickBot="1" x14ac:dyDescent="0.35">
      <c r="C48" s="26" t="s">
        <v>53</v>
      </c>
      <c r="D48" s="1" t="s">
        <v>52</v>
      </c>
      <c r="E48" s="15">
        <v>7128289.0800000001</v>
      </c>
      <c r="F48" s="19"/>
    </row>
    <row r="49" spans="3:6" ht="15" thickBot="1" x14ac:dyDescent="0.35">
      <c r="C49" s="26" t="s">
        <v>54</v>
      </c>
      <c r="D49" s="1" t="s">
        <v>55</v>
      </c>
      <c r="E49" s="15">
        <v>0</v>
      </c>
      <c r="F49" s="19"/>
    </row>
    <row r="50" spans="3:6" ht="15" thickBot="1" x14ac:dyDescent="0.35">
      <c r="C50" s="27">
        <v>2.21</v>
      </c>
      <c r="D50" s="24" t="s">
        <v>4</v>
      </c>
      <c r="E50" s="15">
        <v>0</v>
      </c>
      <c r="F50" s="19"/>
    </row>
    <row r="51" spans="3:6" ht="15" thickBot="1" x14ac:dyDescent="0.35">
      <c r="C51" s="174"/>
      <c r="D51" s="174"/>
      <c r="E51" s="14"/>
      <c r="F51" s="14"/>
    </row>
    <row r="52" spans="3:6" ht="15" thickBot="1" x14ac:dyDescent="0.35">
      <c r="C52" s="189" t="s">
        <v>56</v>
      </c>
      <c r="D52" s="190"/>
      <c r="E52" s="15"/>
      <c r="F52" s="16">
        <v>0</v>
      </c>
    </row>
    <row r="53" spans="3:6" ht="23.4" thickBot="1" x14ac:dyDescent="0.35">
      <c r="C53" s="26">
        <v>3.1</v>
      </c>
      <c r="D53" s="1" t="s">
        <v>57</v>
      </c>
      <c r="E53" s="15">
        <v>0</v>
      </c>
      <c r="F53" s="19"/>
    </row>
    <row r="54" spans="3:6" ht="15" thickBot="1" x14ac:dyDescent="0.35">
      <c r="C54" s="26">
        <v>3.2</v>
      </c>
      <c r="D54" s="1" t="s">
        <v>5</v>
      </c>
      <c r="E54" s="15">
        <v>0</v>
      </c>
      <c r="F54" s="19"/>
    </row>
    <row r="55" spans="3:6" ht="15" thickBot="1" x14ac:dyDescent="0.35">
      <c r="C55" s="26">
        <v>3.3</v>
      </c>
      <c r="D55" s="1" t="s">
        <v>58</v>
      </c>
      <c r="E55" s="15">
        <v>0</v>
      </c>
      <c r="F55" s="19"/>
    </row>
    <row r="56" spans="3:6" ht="23.4" thickBot="1" x14ac:dyDescent="0.35">
      <c r="C56" s="26">
        <v>3.4</v>
      </c>
      <c r="D56" s="1" t="s">
        <v>59</v>
      </c>
      <c r="E56" s="15">
        <v>0</v>
      </c>
      <c r="F56" s="19"/>
    </row>
    <row r="57" spans="3:6" ht="15" thickBot="1" x14ac:dyDescent="0.35">
      <c r="C57" s="26">
        <v>3.5</v>
      </c>
      <c r="D57" s="1" t="s">
        <v>60</v>
      </c>
      <c r="E57" s="15">
        <v>0</v>
      </c>
      <c r="F57" s="19"/>
    </row>
    <row r="58" spans="3:6" ht="15" thickBot="1" x14ac:dyDescent="0.35">
      <c r="C58" s="26">
        <v>3.6</v>
      </c>
      <c r="D58" s="1" t="s">
        <v>6</v>
      </c>
      <c r="E58" s="15">
        <v>0</v>
      </c>
      <c r="F58" s="19"/>
    </row>
    <row r="59" spans="3:6" ht="15" thickBot="1" x14ac:dyDescent="0.35">
      <c r="C59" s="27">
        <v>3.7</v>
      </c>
      <c r="D59" s="24" t="s">
        <v>61</v>
      </c>
      <c r="E59" s="15">
        <v>0</v>
      </c>
      <c r="F59" s="19"/>
    </row>
    <row r="60" spans="3:6" ht="15" thickBot="1" x14ac:dyDescent="0.35">
      <c r="C60" s="174"/>
      <c r="D60" s="174"/>
      <c r="E60" s="17"/>
      <c r="F60" s="14"/>
    </row>
    <row r="61" spans="3:6" ht="15" thickBot="1" x14ac:dyDescent="0.35">
      <c r="C61" s="187" t="s">
        <v>62</v>
      </c>
      <c r="D61" s="188"/>
      <c r="E61" s="12"/>
      <c r="F61" s="13">
        <v>52864427.770000003</v>
      </c>
    </row>
    <row r="63" spans="3:6" ht="31.2" customHeight="1" x14ac:dyDescent="0.3">
      <c r="C63" s="194" t="s">
        <v>129</v>
      </c>
      <c r="D63" s="195"/>
      <c r="E63" s="195"/>
      <c r="F63" s="195"/>
    </row>
    <row r="64" spans="3:6" s="2" customFormat="1" x14ac:dyDescent="0.3">
      <c r="E64" s="21"/>
      <c r="F64" s="21"/>
    </row>
    <row r="65" spans="5:6" s="2" customFormat="1" x14ac:dyDescent="0.3">
      <c r="E65" s="21"/>
      <c r="F65" s="21"/>
    </row>
    <row r="66" spans="5:6" s="2" customFormat="1" x14ac:dyDescent="0.3">
      <c r="E66" s="21"/>
      <c r="F66" s="21"/>
    </row>
    <row r="67" spans="5:6" s="2" customFormat="1" x14ac:dyDescent="0.3">
      <c r="E67" s="21"/>
      <c r="F67" s="21"/>
    </row>
    <row r="68" spans="5:6" s="2" customFormat="1" x14ac:dyDescent="0.3">
      <c r="E68" s="21"/>
    </row>
    <row r="69" spans="5:6" s="2" customFormat="1" x14ac:dyDescent="0.3">
      <c r="E69" s="21"/>
      <c r="F69" s="21"/>
    </row>
    <row r="70" spans="5:6" s="2" customFormat="1" x14ac:dyDescent="0.3">
      <c r="E70" s="21"/>
      <c r="F70" s="21"/>
    </row>
    <row r="71" spans="5:6" s="2" customFormat="1" x14ac:dyDescent="0.3">
      <c r="E71" s="21"/>
      <c r="F71" s="21"/>
    </row>
    <row r="72" spans="5:6" s="2" customFormat="1" x14ac:dyDescent="0.3">
      <c r="E72" s="21"/>
      <c r="F72" s="21"/>
    </row>
    <row r="73" spans="5:6" s="2" customFormat="1" x14ac:dyDescent="0.3">
      <c r="E73" s="21"/>
      <c r="F73" s="21"/>
    </row>
    <row r="74" spans="5:6" s="2" customFormat="1" x14ac:dyDescent="0.3">
      <c r="E74" s="21"/>
      <c r="F74" s="21"/>
    </row>
    <row r="75" spans="5:6" s="2" customFormat="1" x14ac:dyDescent="0.3">
      <c r="E75" s="21"/>
      <c r="F75" s="21"/>
    </row>
  </sheetData>
  <mergeCells count="23">
    <mergeCell ref="C51:D51"/>
    <mergeCell ref="C52:D52"/>
    <mergeCell ref="C60:D60"/>
    <mergeCell ref="C61:D61"/>
    <mergeCell ref="C63:F63"/>
    <mergeCell ref="C29:D29"/>
    <mergeCell ref="C8:D8"/>
    <mergeCell ref="C15:D15"/>
    <mergeCell ref="C16:D16"/>
    <mergeCell ref="C20:D20"/>
    <mergeCell ref="C21:D21"/>
    <mergeCell ref="C23:F23"/>
    <mergeCell ref="C24:F24"/>
    <mergeCell ref="C25:F25"/>
    <mergeCell ref="C26:F26"/>
    <mergeCell ref="C27:D27"/>
    <mergeCell ref="C28:D28"/>
    <mergeCell ref="C7:D7"/>
    <mergeCell ref="C2:F2"/>
    <mergeCell ref="C3:F3"/>
    <mergeCell ref="C4:F4"/>
    <mergeCell ref="C5:F5"/>
    <mergeCell ref="C6:D6"/>
  </mergeCells>
  <pageMargins left="0.7" right="0.7" top="0.75" bottom="0.75" header="0.3" footer="0.3"/>
  <pageSetup orientation="portrait" r:id="rId1"/>
  <headerFooter>
    <oddFooter>&amp;R&amp;P de &amp;N</oddFooter>
  </headerFooter>
  <ignoredErrors>
    <ignoredError sqref="C17 C39:C49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586"/>
  <sheetViews>
    <sheetView showGridLines="0" topLeftCell="A507" zoomScaleNormal="100" workbookViewId="0">
      <selection activeCell="D572" sqref="D572"/>
    </sheetView>
  </sheetViews>
  <sheetFormatPr baseColWidth="10" defaultRowHeight="14.4" x14ac:dyDescent="0.3"/>
  <cols>
    <col min="1" max="1" width="5.109375" customWidth="1"/>
    <col min="2" max="2" width="42.88671875" customWidth="1"/>
    <col min="3" max="5" width="20.33203125" customWidth="1"/>
  </cols>
  <sheetData>
    <row r="1" spans="1:6" ht="15" x14ac:dyDescent="0.25">
      <c r="A1" s="208" t="s">
        <v>64</v>
      </c>
      <c r="B1" s="208"/>
      <c r="C1" s="208"/>
      <c r="D1" s="208"/>
    </row>
    <row r="2" spans="1:6" ht="15" x14ac:dyDescent="0.25">
      <c r="A2" s="28"/>
    </row>
    <row r="3" spans="1:6" ht="46.95" customHeight="1" x14ac:dyDescent="0.3">
      <c r="A3" s="209" t="s">
        <v>128</v>
      </c>
      <c r="B3" s="209"/>
      <c r="C3" s="209"/>
      <c r="D3" s="209"/>
    </row>
    <row r="4" spans="1:6" ht="15" x14ac:dyDescent="0.25">
      <c r="A4" s="28"/>
    </row>
    <row r="5" spans="1:6" x14ac:dyDescent="0.3">
      <c r="A5" s="208" t="s">
        <v>94</v>
      </c>
      <c r="B5" s="208"/>
      <c r="C5" s="208"/>
      <c r="D5" s="208"/>
    </row>
    <row r="6" spans="1:6" ht="15" x14ac:dyDescent="0.25">
      <c r="A6" s="28"/>
    </row>
    <row r="7" spans="1:6" ht="15" x14ac:dyDescent="0.25">
      <c r="A7" s="208" t="s">
        <v>65</v>
      </c>
      <c r="B7" s="208"/>
      <c r="C7" s="208"/>
      <c r="D7" s="208"/>
    </row>
    <row r="8" spans="1:6" ht="15" x14ac:dyDescent="0.25">
      <c r="A8" s="30"/>
    </row>
    <row r="9" spans="1:6" ht="15" x14ac:dyDescent="0.25">
      <c r="A9" s="206" t="s">
        <v>66</v>
      </c>
      <c r="B9" s="206"/>
      <c r="C9" s="206"/>
      <c r="D9" s="206"/>
    </row>
    <row r="10" spans="1:6" ht="47.4" customHeight="1" x14ac:dyDescent="0.3">
      <c r="A10" s="205" t="s">
        <v>67</v>
      </c>
      <c r="B10" s="205"/>
      <c r="C10" s="205"/>
      <c r="D10" s="205"/>
    </row>
    <row r="11" spans="1:6" ht="15" thickBot="1" x14ac:dyDescent="0.35">
      <c r="A11" s="32"/>
      <c r="B11" s="32"/>
      <c r="C11" s="32"/>
      <c r="D11" s="32"/>
    </row>
    <row r="12" spans="1:6" s="2" customFormat="1" x14ac:dyDescent="0.3">
      <c r="B12" s="215" t="s">
        <v>135</v>
      </c>
      <c r="C12" s="216"/>
      <c r="D12" s="217"/>
      <c r="E12" s="54"/>
    </row>
    <row r="13" spans="1:6" s="2" customFormat="1" ht="15" thickBot="1" x14ac:dyDescent="0.35">
      <c r="B13" s="218" t="s">
        <v>136</v>
      </c>
      <c r="C13" s="219"/>
      <c r="D13" s="220"/>
      <c r="E13" s="54"/>
    </row>
    <row r="14" spans="1:6" s="2" customFormat="1" ht="27" customHeight="1" thickBot="1" x14ac:dyDescent="0.35">
      <c r="B14" s="55" t="s">
        <v>117</v>
      </c>
      <c r="C14" s="56" t="s">
        <v>130</v>
      </c>
      <c r="D14" s="56" t="s">
        <v>131</v>
      </c>
      <c r="E14" s="57"/>
    </row>
    <row r="15" spans="1:6" s="2" customFormat="1" ht="15" thickBot="1" x14ac:dyDescent="0.35">
      <c r="B15" s="7" t="s">
        <v>8</v>
      </c>
      <c r="C15" s="58">
        <v>125475.01</v>
      </c>
      <c r="D15" s="9">
        <v>124444.09</v>
      </c>
      <c r="E15" s="59"/>
      <c r="F15" s="59"/>
    </row>
    <row r="16" spans="1:6" s="2" customFormat="1" ht="15" thickBot="1" x14ac:dyDescent="0.35">
      <c r="B16" s="4" t="s">
        <v>111</v>
      </c>
      <c r="C16" s="58">
        <v>6493997.8499999996</v>
      </c>
      <c r="D16" s="6">
        <v>13209020.91</v>
      </c>
      <c r="E16" s="59"/>
      <c r="F16" s="59"/>
    </row>
    <row r="17" spans="1:6" s="2" customFormat="1" ht="15" thickBot="1" x14ac:dyDescent="0.35">
      <c r="B17" s="7" t="s">
        <v>112</v>
      </c>
      <c r="C17" s="58">
        <v>0</v>
      </c>
      <c r="D17" s="9">
        <v>0</v>
      </c>
      <c r="E17" s="59"/>
      <c r="F17" s="59"/>
    </row>
    <row r="18" spans="1:6" s="2" customFormat="1" ht="15" thickBot="1" x14ac:dyDescent="0.35">
      <c r="B18" s="4" t="s">
        <v>113</v>
      </c>
      <c r="C18" s="58">
        <v>-13362.77</v>
      </c>
      <c r="D18" s="6">
        <v>-13362.78</v>
      </c>
      <c r="E18" s="59"/>
      <c r="F18" s="59"/>
    </row>
    <row r="19" spans="1:6" s="2" customFormat="1" ht="15" thickBot="1" x14ac:dyDescent="0.35">
      <c r="B19" s="7" t="s">
        <v>114</v>
      </c>
      <c r="C19" s="58">
        <v>0</v>
      </c>
      <c r="D19" s="9">
        <v>0</v>
      </c>
      <c r="E19" s="59"/>
      <c r="F19" s="59"/>
    </row>
    <row r="20" spans="1:6" s="2" customFormat="1" ht="23.4" thickBot="1" x14ac:dyDescent="0.35">
      <c r="B20" s="60" t="s">
        <v>115</v>
      </c>
      <c r="C20" s="58">
        <v>0</v>
      </c>
      <c r="D20" s="40">
        <v>0</v>
      </c>
      <c r="E20" s="61"/>
      <c r="F20" s="61"/>
    </row>
    <row r="21" spans="1:6" s="2" customFormat="1" ht="15" thickBot="1" x14ac:dyDescent="0.35">
      <c r="B21" s="4" t="s">
        <v>116</v>
      </c>
      <c r="C21" s="58">
        <v>0</v>
      </c>
      <c r="D21" s="9">
        <v>0</v>
      </c>
      <c r="E21" s="59"/>
      <c r="F21" s="59"/>
    </row>
    <row r="22" spans="1:6" s="2" customFormat="1" ht="15" thickBot="1" x14ac:dyDescent="0.35">
      <c r="B22" s="41" t="s">
        <v>0</v>
      </c>
      <c r="C22" s="10">
        <f>SUM(C15:C21)</f>
        <v>6606110.0899999999</v>
      </c>
      <c r="D22" s="10">
        <f>SUM(D15:D21)</f>
        <v>13320102.220000001</v>
      </c>
      <c r="E22" s="62"/>
      <c r="F22" s="62"/>
    </row>
    <row r="23" spans="1:6" s="2" customFormat="1" x14ac:dyDescent="0.3"/>
    <row r="24" spans="1:6" s="2" customFormat="1" x14ac:dyDescent="0.3">
      <c r="B24" s="2" t="s">
        <v>137</v>
      </c>
    </row>
    <row r="25" spans="1:6" s="2" customFormat="1" x14ac:dyDescent="0.3">
      <c r="B25" s="221" t="s">
        <v>138</v>
      </c>
      <c r="C25" s="221"/>
      <c r="D25" s="221"/>
      <c r="E25" s="63"/>
      <c r="F25" s="63"/>
    </row>
    <row r="26" spans="1:6" s="2" customFormat="1" ht="24" customHeight="1" x14ac:dyDescent="0.3">
      <c r="B26" s="221"/>
      <c r="C26" s="221"/>
      <c r="D26" s="221"/>
      <c r="E26" s="63"/>
      <c r="F26" s="63"/>
    </row>
    <row r="27" spans="1:6" x14ac:dyDescent="0.3">
      <c r="A27" s="28"/>
    </row>
    <row r="28" spans="1:6" ht="15" x14ac:dyDescent="0.25">
      <c r="A28" s="206" t="s">
        <v>103</v>
      </c>
      <c r="B28" s="206"/>
      <c r="C28" s="206"/>
      <c r="D28" s="206"/>
    </row>
    <row r="29" spans="1:6" ht="58.5" customHeight="1" thickBot="1" x14ac:dyDescent="0.35">
      <c r="A29" s="205" t="s">
        <v>68</v>
      </c>
      <c r="B29" s="205"/>
      <c r="C29" s="205"/>
      <c r="D29" s="205"/>
    </row>
    <row r="30" spans="1:6" s="64" customFormat="1" ht="20.25" customHeight="1" x14ac:dyDescent="0.25">
      <c r="B30" s="65"/>
      <c r="C30" s="199" t="s">
        <v>135</v>
      </c>
      <c r="D30" s="200"/>
      <c r="F30" s="66"/>
    </row>
    <row r="31" spans="1:6" s="64" customFormat="1" ht="21" customHeight="1" thickBot="1" x14ac:dyDescent="0.3">
      <c r="B31" s="67"/>
      <c r="C31" s="201" t="s">
        <v>139</v>
      </c>
      <c r="D31" s="202"/>
      <c r="F31" s="66"/>
    </row>
    <row r="32" spans="1:6" s="68" customFormat="1" ht="36.75" customHeight="1" thickBot="1" x14ac:dyDescent="0.35">
      <c r="B32" s="69" t="s">
        <v>140</v>
      </c>
      <c r="C32" s="70" t="s">
        <v>117</v>
      </c>
      <c r="D32" s="71" t="s">
        <v>130</v>
      </c>
      <c r="F32" s="72"/>
    </row>
    <row r="33" spans="1:6" s="73" customFormat="1" ht="15.75" customHeight="1" x14ac:dyDescent="0.3">
      <c r="B33" s="74" t="s">
        <v>141</v>
      </c>
      <c r="C33" s="75"/>
      <c r="D33" s="76"/>
      <c r="F33" s="77"/>
    </row>
    <row r="34" spans="1:6" s="73" customFormat="1" ht="20.100000000000001" customHeight="1" x14ac:dyDescent="0.3">
      <c r="B34" s="78" t="s">
        <v>142</v>
      </c>
      <c r="C34" s="79" t="s">
        <v>143</v>
      </c>
      <c r="D34" s="80"/>
      <c r="F34" s="77"/>
    </row>
    <row r="35" spans="1:6" s="68" customFormat="1" ht="33" customHeight="1" x14ac:dyDescent="0.3">
      <c r="B35" s="81" t="s">
        <v>144</v>
      </c>
      <c r="C35" s="91" t="s">
        <v>145</v>
      </c>
      <c r="D35" s="82">
        <v>0</v>
      </c>
      <c r="F35" s="72"/>
    </row>
    <row r="36" spans="1:6" s="68" customFormat="1" ht="33" customHeight="1" x14ac:dyDescent="0.3">
      <c r="B36" s="81" t="s">
        <v>146</v>
      </c>
      <c r="C36" s="91" t="s">
        <v>147</v>
      </c>
      <c r="D36" s="82">
        <v>0</v>
      </c>
      <c r="F36" s="72"/>
    </row>
    <row r="37" spans="1:6" s="68" customFormat="1" ht="33" customHeight="1" x14ac:dyDescent="0.3">
      <c r="B37" s="81" t="s">
        <v>148</v>
      </c>
      <c r="C37" s="91" t="s">
        <v>149</v>
      </c>
      <c r="D37" s="82">
        <v>2312996.5</v>
      </c>
      <c r="F37" s="72"/>
    </row>
    <row r="38" spans="1:6" s="68" customFormat="1" ht="33" customHeight="1" x14ac:dyDescent="0.3">
      <c r="B38" s="81" t="s">
        <v>150</v>
      </c>
      <c r="C38" s="91" t="s">
        <v>151</v>
      </c>
      <c r="D38" s="82">
        <v>0</v>
      </c>
      <c r="F38" s="72"/>
    </row>
    <row r="39" spans="1:6" s="68" customFormat="1" ht="33" customHeight="1" x14ac:dyDescent="0.3">
      <c r="B39" s="81" t="s">
        <v>152</v>
      </c>
      <c r="C39" s="91" t="s">
        <v>153</v>
      </c>
      <c r="D39" s="82">
        <v>173809</v>
      </c>
      <c r="F39" s="72"/>
    </row>
    <row r="40" spans="1:6" s="68" customFormat="1" ht="33" customHeight="1" x14ac:dyDescent="0.3">
      <c r="B40" s="81" t="s">
        <v>154</v>
      </c>
      <c r="C40" s="91" t="s">
        <v>155</v>
      </c>
      <c r="D40" s="82">
        <v>1116.08</v>
      </c>
      <c r="F40" s="72"/>
    </row>
    <row r="41" spans="1:6" s="68" customFormat="1" ht="33" customHeight="1" x14ac:dyDescent="0.3">
      <c r="B41" s="81" t="s">
        <v>156</v>
      </c>
      <c r="C41" s="91" t="s">
        <v>157</v>
      </c>
      <c r="D41" s="82">
        <v>63080.27</v>
      </c>
      <c r="F41" s="72"/>
    </row>
    <row r="42" spans="1:6" s="68" customFormat="1" ht="20.100000000000001" customHeight="1" thickBot="1" x14ac:dyDescent="0.35">
      <c r="B42" s="83"/>
      <c r="C42" s="84" t="s">
        <v>158</v>
      </c>
      <c r="D42" s="85">
        <f>SUM(D34:D41)</f>
        <v>2551001.85</v>
      </c>
      <c r="F42" s="72"/>
    </row>
    <row r="43" spans="1:6" s="68" customFormat="1" ht="20.100000000000001" customHeight="1" x14ac:dyDescent="0.3">
      <c r="B43" s="86"/>
      <c r="C43" s="87"/>
      <c r="D43" s="88"/>
      <c r="F43" s="72"/>
    </row>
    <row r="44" spans="1:6" s="68" customFormat="1" ht="20.100000000000001" customHeight="1" x14ac:dyDescent="0.3">
      <c r="B44" s="86"/>
      <c r="C44" s="89" t="s">
        <v>159</v>
      </c>
      <c r="D44" s="88"/>
      <c r="F44" s="72"/>
    </row>
    <row r="45" spans="1:6" s="68" customFormat="1" ht="20.100000000000001" customHeight="1" x14ac:dyDescent="0.3">
      <c r="B45" s="86" t="s">
        <v>160</v>
      </c>
      <c r="C45" s="32"/>
      <c r="D45" s="32"/>
      <c r="F45" s="72"/>
    </row>
    <row r="46" spans="1:6" s="68" customFormat="1" ht="20.100000000000001" customHeight="1" x14ac:dyDescent="0.3">
      <c r="B46" s="90"/>
      <c r="C46" s="32"/>
      <c r="D46" s="32"/>
      <c r="F46" s="72"/>
    </row>
    <row r="47" spans="1:6" x14ac:dyDescent="0.3">
      <c r="A47" s="32"/>
      <c r="B47" s="32"/>
      <c r="C47" s="32"/>
      <c r="D47" s="32"/>
    </row>
    <row r="48" spans="1:6" x14ac:dyDescent="0.3">
      <c r="A48" s="32"/>
      <c r="B48" s="32"/>
      <c r="C48" s="32"/>
      <c r="D48" s="32"/>
    </row>
    <row r="49" spans="1:4" x14ac:dyDescent="0.3">
      <c r="A49" s="28"/>
    </row>
    <row r="50" spans="1:4" ht="85.95" customHeight="1" x14ac:dyDescent="0.3">
      <c r="A50" s="205" t="s">
        <v>69</v>
      </c>
      <c r="B50" s="205"/>
      <c r="C50" s="205"/>
      <c r="D50" s="205"/>
    </row>
    <row r="51" spans="1:4" ht="15" thickBot="1" x14ac:dyDescent="0.35">
      <c r="A51" s="32"/>
      <c r="B51" s="32"/>
      <c r="C51" s="32"/>
      <c r="D51" s="32"/>
    </row>
    <row r="52" spans="1:4" x14ac:dyDescent="0.3">
      <c r="B52" s="199" t="s">
        <v>135</v>
      </c>
      <c r="C52" s="200"/>
    </row>
    <row r="53" spans="1:4" ht="15" thickBot="1" x14ac:dyDescent="0.35">
      <c r="B53" s="201" t="s">
        <v>161</v>
      </c>
      <c r="C53" s="202"/>
    </row>
    <row r="54" spans="1:4" ht="15" thickBot="1" x14ac:dyDescent="0.35">
      <c r="B54" s="70" t="s">
        <v>117</v>
      </c>
      <c r="C54" s="71" t="s">
        <v>130</v>
      </c>
    </row>
    <row r="55" spans="1:4" x14ac:dyDescent="0.3">
      <c r="B55" s="92"/>
      <c r="C55" s="93"/>
    </row>
    <row r="56" spans="1:4" ht="25.8" customHeight="1" x14ac:dyDescent="0.3">
      <c r="B56" s="94" t="s">
        <v>162</v>
      </c>
      <c r="C56" s="95">
        <v>0</v>
      </c>
    </row>
    <row r="57" spans="1:4" ht="33" customHeight="1" x14ac:dyDescent="0.3">
      <c r="B57" s="96" t="s">
        <v>163</v>
      </c>
      <c r="C57" s="97">
        <v>0</v>
      </c>
    </row>
    <row r="58" spans="1:4" ht="33" customHeight="1" x14ac:dyDescent="0.3">
      <c r="B58" s="96" t="s">
        <v>164</v>
      </c>
      <c r="C58" s="97">
        <v>0</v>
      </c>
    </row>
    <row r="59" spans="1:4" ht="33" customHeight="1" x14ac:dyDescent="0.3">
      <c r="B59" s="96" t="s">
        <v>165</v>
      </c>
      <c r="C59" s="97">
        <v>0</v>
      </c>
    </row>
    <row r="60" spans="1:4" ht="33" customHeight="1" x14ac:dyDescent="0.3">
      <c r="B60" s="98" t="s">
        <v>166</v>
      </c>
      <c r="C60" s="97">
        <v>0</v>
      </c>
    </row>
    <row r="61" spans="1:4" ht="33" customHeight="1" x14ac:dyDescent="0.3">
      <c r="B61" s="98" t="s">
        <v>167</v>
      </c>
      <c r="C61" s="97">
        <v>0</v>
      </c>
    </row>
    <row r="62" spans="1:4" x14ac:dyDescent="0.3">
      <c r="B62" s="99"/>
      <c r="C62" s="100"/>
    </row>
    <row r="63" spans="1:4" ht="15" thickBot="1" x14ac:dyDescent="0.35">
      <c r="B63" s="101"/>
      <c r="C63" s="102"/>
    </row>
    <row r="64" spans="1:4" x14ac:dyDescent="0.3">
      <c r="B64" s="103" t="s">
        <v>158</v>
      </c>
      <c r="C64" s="85">
        <f>SUM(C56:C63)</f>
        <v>0</v>
      </c>
    </row>
    <row r="65" spans="1:4" x14ac:dyDescent="0.3">
      <c r="B65" s="87"/>
      <c r="C65" s="88"/>
    </row>
    <row r="66" spans="1:4" x14ac:dyDescent="0.3">
      <c r="B66" s="89" t="s">
        <v>168</v>
      </c>
      <c r="C66" s="88"/>
    </row>
    <row r="67" spans="1:4" ht="27.6" x14ac:dyDescent="0.3">
      <c r="B67" s="32" t="s">
        <v>169</v>
      </c>
      <c r="C67" s="32"/>
    </row>
    <row r="68" spans="1:4" x14ac:dyDescent="0.3">
      <c r="A68" s="32"/>
      <c r="B68" s="32"/>
      <c r="C68" s="32"/>
      <c r="D68" s="32"/>
    </row>
    <row r="69" spans="1:4" x14ac:dyDescent="0.3">
      <c r="A69" s="28"/>
    </row>
    <row r="70" spans="1:4" x14ac:dyDescent="0.3">
      <c r="A70" s="206" t="s">
        <v>70</v>
      </c>
      <c r="B70" s="206"/>
      <c r="C70" s="206"/>
      <c r="D70" s="206"/>
    </row>
    <row r="71" spans="1:4" x14ac:dyDescent="0.3">
      <c r="A71" s="205" t="s">
        <v>71</v>
      </c>
      <c r="B71" s="205"/>
      <c r="C71" s="205"/>
      <c r="D71" s="205"/>
    </row>
    <row r="72" spans="1:4" ht="15" thickBot="1" x14ac:dyDescent="0.35">
      <c r="A72" s="32"/>
      <c r="B72" s="32"/>
      <c r="C72" s="32"/>
      <c r="D72" s="32"/>
    </row>
    <row r="73" spans="1:4" x14ac:dyDescent="0.3">
      <c r="B73" s="199" t="s">
        <v>135</v>
      </c>
      <c r="C73" s="200"/>
    </row>
    <row r="74" spans="1:4" ht="15" thickBot="1" x14ac:dyDescent="0.35">
      <c r="B74" s="201" t="s">
        <v>170</v>
      </c>
      <c r="C74" s="202"/>
    </row>
    <row r="75" spans="1:4" ht="15" thickBot="1" x14ac:dyDescent="0.35">
      <c r="B75" s="70" t="s">
        <v>117</v>
      </c>
      <c r="C75" s="71" t="s">
        <v>130</v>
      </c>
    </row>
    <row r="76" spans="1:4" x14ac:dyDescent="0.3">
      <c r="B76" s="92"/>
      <c r="C76" s="93"/>
    </row>
    <row r="77" spans="1:4" x14ac:dyDescent="0.3">
      <c r="B77" s="94"/>
      <c r="C77" s="95"/>
    </row>
    <row r="78" spans="1:4" x14ac:dyDescent="0.3">
      <c r="B78" s="99"/>
      <c r="C78" s="100"/>
    </row>
    <row r="79" spans="1:4" x14ac:dyDescent="0.3">
      <c r="B79" s="99"/>
      <c r="C79" s="100"/>
    </row>
    <row r="80" spans="1:4" x14ac:dyDescent="0.3">
      <c r="B80" s="99"/>
      <c r="C80" s="100"/>
    </row>
    <row r="81" spans="1:4" x14ac:dyDescent="0.3">
      <c r="B81" s="99"/>
      <c r="C81" s="100"/>
    </row>
    <row r="82" spans="1:4" x14ac:dyDescent="0.3">
      <c r="B82" s="99"/>
      <c r="C82" s="100"/>
    </row>
    <row r="83" spans="1:4" x14ac:dyDescent="0.3">
      <c r="B83" s="99"/>
      <c r="C83" s="100"/>
    </row>
    <row r="84" spans="1:4" ht="15" thickBot="1" x14ac:dyDescent="0.35">
      <c r="B84" s="101"/>
      <c r="C84" s="102"/>
    </row>
    <row r="85" spans="1:4" x14ac:dyDescent="0.3">
      <c r="B85" s="103" t="s">
        <v>158</v>
      </c>
      <c r="C85" s="85">
        <f>SUM(C77:C84)</f>
        <v>0</v>
      </c>
    </row>
    <row r="86" spans="1:4" x14ac:dyDescent="0.3">
      <c r="B86" s="87"/>
      <c r="C86" s="88"/>
    </row>
    <row r="87" spans="1:4" x14ac:dyDescent="0.3">
      <c r="B87" s="89" t="s">
        <v>171</v>
      </c>
      <c r="C87" s="88"/>
    </row>
    <row r="88" spans="1:4" ht="41.4" x14ac:dyDescent="0.3">
      <c r="B88" s="53" t="s">
        <v>172</v>
      </c>
      <c r="C88" s="32"/>
    </row>
    <row r="89" spans="1:4" x14ac:dyDescent="0.3">
      <c r="A89" s="32"/>
      <c r="B89" s="32"/>
      <c r="C89" s="32"/>
      <c r="D89" s="32"/>
    </row>
    <row r="90" spans="1:4" ht="25.8" customHeight="1" x14ac:dyDescent="0.3">
      <c r="A90" s="28"/>
    </row>
    <row r="91" spans="1:4" ht="25.8" customHeight="1" x14ac:dyDescent="0.3">
      <c r="A91" s="207" t="s">
        <v>72</v>
      </c>
      <c r="B91" s="207"/>
      <c r="C91" s="207"/>
      <c r="D91" s="207"/>
    </row>
    <row r="92" spans="1:4" ht="25.8" customHeight="1" x14ac:dyDescent="0.3">
      <c r="A92" s="28"/>
    </row>
    <row r="93" spans="1:4" ht="25.8" customHeight="1" x14ac:dyDescent="0.3">
      <c r="A93" s="205" t="s">
        <v>73</v>
      </c>
      <c r="B93" s="205"/>
      <c r="C93" s="205"/>
      <c r="D93" s="205"/>
    </row>
    <row r="94" spans="1:4" ht="25.8" customHeight="1" thickBot="1" x14ac:dyDescent="0.35">
      <c r="A94" s="32"/>
      <c r="B94" s="32"/>
      <c r="C94" s="32"/>
      <c r="D94" s="32"/>
    </row>
    <row r="95" spans="1:4" x14ac:dyDescent="0.3">
      <c r="B95" s="199" t="s">
        <v>135</v>
      </c>
      <c r="C95" s="200"/>
    </row>
    <row r="96" spans="1:4" ht="15" thickBot="1" x14ac:dyDescent="0.35">
      <c r="B96" s="201" t="s">
        <v>173</v>
      </c>
      <c r="C96" s="202"/>
    </row>
    <row r="97" spans="1:4" ht="15" thickBot="1" x14ac:dyDescent="0.35">
      <c r="B97" s="70" t="s">
        <v>117</v>
      </c>
      <c r="C97" s="71" t="s">
        <v>130</v>
      </c>
    </row>
    <row r="98" spans="1:4" x14ac:dyDescent="0.3">
      <c r="B98" s="92"/>
      <c r="C98" s="93"/>
    </row>
    <row r="99" spans="1:4" x14ac:dyDescent="0.3">
      <c r="B99" s="94" t="s">
        <v>174</v>
      </c>
      <c r="C99" s="95">
        <v>0</v>
      </c>
    </row>
    <row r="100" spans="1:4" x14ac:dyDescent="0.3">
      <c r="B100" s="98" t="s">
        <v>175</v>
      </c>
      <c r="C100" s="100">
        <v>0</v>
      </c>
    </row>
    <row r="101" spans="1:4" x14ac:dyDescent="0.3">
      <c r="B101" s="99"/>
      <c r="C101" s="100"/>
    </row>
    <row r="102" spans="1:4" x14ac:dyDescent="0.3">
      <c r="B102" s="99"/>
      <c r="C102" s="100"/>
    </row>
    <row r="103" spans="1:4" x14ac:dyDescent="0.3">
      <c r="B103" s="99"/>
      <c r="C103" s="100"/>
    </row>
    <row r="104" spans="1:4" x14ac:dyDescent="0.3">
      <c r="B104" s="99"/>
      <c r="C104" s="100"/>
    </row>
    <row r="105" spans="1:4" x14ac:dyDescent="0.3">
      <c r="B105" s="99"/>
      <c r="C105" s="100"/>
    </row>
    <row r="106" spans="1:4" ht="15" thickBot="1" x14ac:dyDescent="0.35">
      <c r="B106" s="101"/>
      <c r="C106" s="102"/>
    </row>
    <row r="107" spans="1:4" x14ac:dyDescent="0.3">
      <c r="B107" s="103" t="s">
        <v>158</v>
      </c>
      <c r="C107" s="85">
        <f>SUM(C99:C106)</f>
        <v>0</v>
      </c>
    </row>
    <row r="108" spans="1:4" x14ac:dyDescent="0.3">
      <c r="B108" s="87"/>
      <c r="C108" s="88"/>
    </row>
    <row r="109" spans="1:4" x14ac:dyDescent="0.3">
      <c r="B109" s="89" t="s">
        <v>176</v>
      </c>
      <c r="C109" s="88"/>
    </row>
    <row r="110" spans="1:4" ht="27.6" x14ac:dyDescent="0.3">
      <c r="B110" s="53" t="s">
        <v>177</v>
      </c>
      <c r="C110" s="32"/>
    </row>
    <row r="111" spans="1:4" ht="25.8" customHeight="1" x14ac:dyDescent="0.3">
      <c r="A111" s="32"/>
      <c r="B111" s="32"/>
      <c r="C111" s="32"/>
      <c r="D111" s="32"/>
    </row>
    <row r="112" spans="1:4" ht="25.8" customHeight="1" x14ac:dyDescent="0.3">
      <c r="A112" s="28"/>
    </row>
    <row r="113" spans="1:4" ht="25.8" customHeight="1" x14ac:dyDescent="0.3">
      <c r="A113" s="206" t="s">
        <v>74</v>
      </c>
      <c r="B113" s="206"/>
      <c r="C113" s="206"/>
      <c r="D113" s="206"/>
    </row>
    <row r="114" spans="1:4" x14ac:dyDescent="0.3">
      <c r="A114" s="205" t="s">
        <v>75</v>
      </c>
      <c r="B114" s="205"/>
      <c r="C114" s="205"/>
      <c r="D114" s="205"/>
    </row>
    <row r="115" spans="1:4" ht="15" thickBot="1" x14ac:dyDescent="0.35">
      <c r="A115" s="32"/>
      <c r="B115" s="32"/>
      <c r="C115" s="32"/>
      <c r="D115" s="32"/>
    </row>
    <row r="116" spans="1:4" x14ac:dyDescent="0.3">
      <c r="B116" s="199" t="s">
        <v>135</v>
      </c>
      <c r="C116" s="200"/>
    </row>
    <row r="117" spans="1:4" ht="15" thickBot="1" x14ac:dyDescent="0.35">
      <c r="B117" s="201" t="s">
        <v>178</v>
      </c>
      <c r="C117" s="202"/>
    </row>
    <row r="118" spans="1:4" x14ac:dyDescent="0.3">
      <c r="B118" s="70" t="s">
        <v>117</v>
      </c>
      <c r="C118" s="71" t="s">
        <v>130</v>
      </c>
    </row>
    <row r="119" spans="1:4" x14ac:dyDescent="0.3">
      <c r="B119" s="104"/>
      <c r="C119" s="95"/>
    </row>
    <row r="120" spans="1:4" x14ac:dyDescent="0.3">
      <c r="B120" s="94" t="s">
        <v>179</v>
      </c>
      <c r="C120" s="95">
        <v>0</v>
      </c>
    </row>
    <row r="121" spans="1:4" x14ac:dyDescent="0.3">
      <c r="B121" s="98" t="s">
        <v>180</v>
      </c>
      <c r="C121" s="97">
        <v>0</v>
      </c>
    </row>
    <row r="122" spans="1:4" x14ac:dyDescent="0.3">
      <c r="B122" s="98" t="s">
        <v>181</v>
      </c>
      <c r="C122" s="97">
        <v>0</v>
      </c>
    </row>
    <row r="123" spans="1:4" x14ac:dyDescent="0.3">
      <c r="B123" s="98" t="s">
        <v>179</v>
      </c>
      <c r="C123" s="97">
        <v>0</v>
      </c>
    </row>
    <row r="124" spans="1:4" x14ac:dyDescent="0.3">
      <c r="B124" s="98" t="s">
        <v>182</v>
      </c>
      <c r="C124" s="97">
        <v>0</v>
      </c>
    </row>
    <row r="125" spans="1:4" x14ac:dyDescent="0.3">
      <c r="B125" s="99"/>
      <c r="C125" s="100"/>
    </row>
    <row r="126" spans="1:4" x14ac:dyDescent="0.3">
      <c r="B126" s="99"/>
      <c r="C126" s="100"/>
    </row>
    <row r="127" spans="1:4" x14ac:dyDescent="0.3">
      <c r="B127" s="99"/>
      <c r="C127" s="100"/>
    </row>
    <row r="128" spans="1:4" ht="15" thickBot="1" x14ac:dyDescent="0.35">
      <c r="B128" s="105" t="s">
        <v>158</v>
      </c>
      <c r="C128" s="106">
        <f>SUM(C120:C127)</f>
        <v>0</v>
      </c>
    </row>
    <row r="129" spans="1:4" x14ac:dyDescent="0.3">
      <c r="B129" s="87"/>
      <c r="C129" s="88"/>
    </row>
    <row r="130" spans="1:4" x14ac:dyDescent="0.3">
      <c r="B130" s="89" t="s">
        <v>183</v>
      </c>
      <c r="C130" s="88"/>
    </row>
    <row r="131" spans="1:4" ht="14.4" customHeight="1" x14ac:dyDescent="0.3">
      <c r="B131" s="107" t="s">
        <v>184</v>
      </c>
      <c r="C131" s="107"/>
    </row>
    <row r="132" spans="1:4" x14ac:dyDescent="0.3">
      <c r="A132" s="32"/>
      <c r="B132" s="32"/>
      <c r="C132" s="32"/>
      <c r="D132" s="32"/>
    </row>
    <row r="133" spans="1:4" x14ac:dyDescent="0.3">
      <c r="A133" s="28"/>
    </row>
    <row r="134" spans="1:4" x14ac:dyDescent="0.3">
      <c r="A134" s="205" t="s">
        <v>76</v>
      </c>
      <c r="B134" s="205"/>
      <c r="C134" s="205"/>
      <c r="D134" s="205"/>
    </row>
    <row r="135" spans="1:4" ht="15" thickBot="1" x14ac:dyDescent="0.35">
      <c r="A135" s="32"/>
      <c r="B135" s="32"/>
      <c r="C135" s="32"/>
      <c r="D135" s="32"/>
    </row>
    <row r="136" spans="1:4" x14ac:dyDescent="0.3">
      <c r="B136" s="199" t="s">
        <v>135</v>
      </c>
      <c r="C136" s="200"/>
    </row>
    <row r="137" spans="1:4" ht="15" thickBot="1" x14ac:dyDescent="0.35">
      <c r="B137" s="201" t="s">
        <v>185</v>
      </c>
      <c r="C137" s="202"/>
    </row>
    <row r="138" spans="1:4" ht="30.6" customHeight="1" thickBot="1" x14ac:dyDescent="0.35">
      <c r="B138" s="70" t="s">
        <v>117</v>
      </c>
      <c r="C138" s="71" t="s">
        <v>130</v>
      </c>
    </row>
    <row r="139" spans="1:4" x14ac:dyDescent="0.3">
      <c r="B139" s="92"/>
      <c r="C139" s="93"/>
    </row>
    <row r="140" spans="1:4" x14ac:dyDescent="0.3">
      <c r="B140" s="94" t="s">
        <v>186</v>
      </c>
      <c r="C140" s="95">
        <v>0</v>
      </c>
    </row>
    <row r="141" spans="1:4" x14ac:dyDescent="0.3">
      <c r="B141" s="98" t="s">
        <v>180</v>
      </c>
      <c r="C141" s="97">
        <v>0</v>
      </c>
    </row>
    <row r="142" spans="1:4" x14ac:dyDescent="0.3">
      <c r="B142" s="98" t="s">
        <v>181</v>
      </c>
      <c r="C142" s="97">
        <v>0</v>
      </c>
    </row>
    <row r="143" spans="1:4" x14ac:dyDescent="0.3">
      <c r="B143" s="98" t="s">
        <v>179</v>
      </c>
      <c r="C143" s="97">
        <v>0</v>
      </c>
    </row>
    <row r="144" spans="1:4" x14ac:dyDescent="0.3">
      <c r="B144" s="98" t="s">
        <v>182</v>
      </c>
      <c r="C144" s="97">
        <v>0</v>
      </c>
    </row>
    <row r="145" spans="1:4" x14ac:dyDescent="0.3">
      <c r="B145" s="99"/>
      <c r="C145" s="100"/>
    </row>
    <row r="146" spans="1:4" x14ac:dyDescent="0.3">
      <c r="B146" s="99"/>
      <c r="C146" s="100"/>
    </row>
    <row r="147" spans="1:4" ht="15" thickBot="1" x14ac:dyDescent="0.35">
      <c r="B147" s="101"/>
      <c r="C147" s="102"/>
    </row>
    <row r="148" spans="1:4" x14ac:dyDescent="0.3">
      <c r="B148" s="103" t="s">
        <v>158</v>
      </c>
      <c r="C148" s="85">
        <f>SUM(C140:C147)</f>
        <v>0</v>
      </c>
    </row>
    <row r="149" spans="1:4" x14ac:dyDescent="0.3">
      <c r="B149" s="87"/>
      <c r="C149" s="88"/>
    </row>
    <row r="150" spans="1:4" x14ac:dyDescent="0.3">
      <c r="B150" s="89" t="s">
        <v>187</v>
      </c>
      <c r="C150" s="88"/>
    </row>
    <row r="151" spans="1:4" ht="14.4" customHeight="1" x14ac:dyDescent="0.3">
      <c r="B151" s="107" t="s">
        <v>184</v>
      </c>
      <c r="C151" s="107"/>
    </row>
    <row r="152" spans="1:4" x14ac:dyDescent="0.3">
      <c r="A152" s="32"/>
      <c r="B152" s="32"/>
      <c r="C152" s="32"/>
      <c r="D152" s="32"/>
    </row>
    <row r="153" spans="1:4" x14ac:dyDescent="0.3">
      <c r="A153" s="28"/>
    </row>
    <row r="154" spans="1:4" x14ac:dyDescent="0.3">
      <c r="A154" s="206" t="s">
        <v>77</v>
      </c>
      <c r="B154" s="206"/>
      <c r="C154" s="206"/>
      <c r="D154" s="206"/>
    </row>
    <row r="155" spans="1:4" x14ac:dyDescent="0.3">
      <c r="A155" s="205" t="s">
        <v>78</v>
      </c>
      <c r="B155" s="205"/>
      <c r="C155" s="205"/>
      <c r="D155" s="205"/>
    </row>
    <row r="156" spans="1:4" ht="15" thickBot="1" x14ac:dyDescent="0.35">
      <c r="A156" s="32"/>
      <c r="B156" s="32"/>
      <c r="C156" s="32"/>
      <c r="D156" s="32"/>
    </row>
    <row r="157" spans="1:4" x14ac:dyDescent="0.3">
      <c r="B157" s="199" t="s">
        <v>135</v>
      </c>
      <c r="C157" s="200"/>
    </row>
    <row r="158" spans="1:4" ht="15" thickBot="1" x14ac:dyDescent="0.35">
      <c r="B158" s="201" t="s">
        <v>188</v>
      </c>
      <c r="C158" s="202"/>
    </row>
    <row r="159" spans="1:4" ht="27" customHeight="1" thickBot="1" x14ac:dyDescent="0.35">
      <c r="B159" s="70" t="s">
        <v>117</v>
      </c>
      <c r="C159" s="71" t="s">
        <v>130</v>
      </c>
    </row>
    <row r="160" spans="1:4" ht="8.25" customHeight="1" x14ac:dyDescent="0.3">
      <c r="B160" s="92"/>
      <c r="C160" s="93"/>
    </row>
    <row r="161" spans="2:3" x14ac:dyDescent="0.3">
      <c r="B161" s="94" t="s">
        <v>189</v>
      </c>
      <c r="C161" s="108"/>
    </row>
    <row r="162" spans="2:3" x14ac:dyDescent="0.3">
      <c r="B162" s="109" t="s">
        <v>190</v>
      </c>
      <c r="C162" s="97">
        <v>15671805.26</v>
      </c>
    </row>
    <row r="163" spans="2:3" x14ac:dyDescent="0.3">
      <c r="B163" s="109" t="s">
        <v>191</v>
      </c>
      <c r="C163" s="97">
        <v>0</v>
      </c>
    </row>
    <row r="164" spans="2:3" x14ac:dyDescent="0.3">
      <c r="B164" s="109" t="s">
        <v>192</v>
      </c>
      <c r="C164" s="97">
        <v>11597713.460000001</v>
      </c>
    </row>
    <row r="165" spans="2:3" x14ac:dyDescent="0.3">
      <c r="B165" s="109" t="s">
        <v>193</v>
      </c>
      <c r="C165" s="97">
        <v>0</v>
      </c>
    </row>
    <row r="166" spans="2:3" x14ac:dyDescent="0.3">
      <c r="B166" s="109" t="s">
        <v>194</v>
      </c>
      <c r="C166" s="97">
        <v>24000639.620000001</v>
      </c>
    </row>
    <row r="167" spans="2:3" x14ac:dyDescent="0.3">
      <c r="B167" s="109" t="s">
        <v>195</v>
      </c>
      <c r="C167" s="97">
        <v>10769779.16</v>
      </c>
    </row>
    <row r="168" spans="2:3" x14ac:dyDescent="0.3">
      <c r="B168" s="109" t="s">
        <v>196</v>
      </c>
      <c r="C168" s="97">
        <v>0</v>
      </c>
    </row>
    <row r="169" spans="2:3" x14ac:dyDescent="0.3">
      <c r="B169" s="94" t="s">
        <v>197</v>
      </c>
      <c r="C169" s="110"/>
    </row>
    <row r="170" spans="2:3" x14ac:dyDescent="0.3">
      <c r="B170" s="109" t="s">
        <v>198</v>
      </c>
      <c r="C170" s="97">
        <v>1595864.7</v>
      </c>
    </row>
    <row r="171" spans="2:3" x14ac:dyDescent="0.3">
      <c r="B171" s="109" t="s">
        <v>199</v>
      </c>
      <c r="C171" s="97">
        <v>220324.82</v>
      </c>
    </row>
    <row r="172" spans="2:3" x14ac:dyDescent="0.3">
      <c r="B172" s="109" t="s">
        <v>200</v>
      </c>
      <c r="C172" s="97">
        <v>0</v>
      </c>
    </row>
    <row r="173" spans="2:3" x14ac:dyDescent="0.3">
      <c r="B173" s="109" t="s">
        <v>201</v>
      </c>
      <c r="C173" s="97">
        <v>12178261.789999999</v>
      </c>
    </row>
    <row r="174" spans="2:3" x14ac:dyDescent="0.3">
      <c r="B174" s="109" t="s">
        <v>202</v>
      </c>
      <c r="C174" s="97">
        <v>1642950.79</v>
      </c>
    </row>
    <row r="175" spans="2:3" x14ac:dyDescent="0.3">
      <c r="B175" s="109" t="s">
        <v>203</v>
      </c>
      <c r="C175" s="97">
        <v>2957827.43</v>
      </c>
    </row>
    <row r="176" spans="2:3" x14ac:dyDescent="0.3">
      <c r="B176" s="109" t="s">
        <v>204</v>
      </c>
      <c r="C176" s="97">
        <v>3686.94</v>
      </c>
    </row>
    <row r="177" spans="2:3" x14ac:dyDescent="0.3">
      <c r="B177" s="109" t="s">
        <v>205</v>
      </c>
      <c r="C177" s="97">
        <v>0</v>
      </c>
    </row>
    <row r="178" spans="2:3" x14ac:dyDescent="0.3">
      <c r="B178" s="94" t="s">
        <v>206</v>
      </c>
      <c r="C178" s="110"/>
    </row>
    <row r="179" spans="2:3" x14ac:dyDescent="0.3">
      <c r="B179" s="109" t="s">
        <v>207</v>
      </c>
      <c r="C179" s="97">
        <v>35380</v>
      </c>
    </row>
    <row r="180" spans="2:3" x14ac:dyDescent="0.3">
      <c r="B180" s="98" t="s">
        <v>208</v>
      </c>
      <c r="C180" s="111">
        <v>0</v>
      </c>
    </row>
    <row r="181" spans="2:3" x14ac:dyDescent="0.3">
      <c r="B181" s="98" t="s">
        <v>209</v>
      </c>
      <c r="C181" s="97">
        <v>0</v>
      </c>
    </row>
    <row r="182" spans="2:3" x14ac:dyDescent="0.3">
      <c r="B182" s="98" t="s">
        <v>210</v>
      </c>
      <c r="C182" s="97">
        <v>0</v>
      </c>
    </row>
    <row r="183" spans="2:3" x14ac:dyDescent="0.3">
      <c r="B183" s="94" t="s">
        <v>211</v>
      </c>
      <c r="C183" s="112"/>
    </row>
    <row r="184" spans="2:3" x14ac:dyDescent="0.3">
      <c r="B184" s="109" t="s">
        <v>212</v>
      </c>
      <c r="C184" s="97">
        <v>-452582.54</v>
      </c>
    </row>
    <row r="185" spans="2:3" x14ac:dyDescent="0.3">
      <c r="B185" s="109" t="s">
        <v>213</v>
      </c>
      <c r="C185" s="97">
        <v>0</v>
      </c>
    </row>
    <row r="186" spans="2:3" x14ac:dyDescent="0.3">
      <c r="B186" s="109" t="s">
        <v>214</v>
      </c>
      <c r="C186" s="97">
        <v>-3910476.52</v>
      </c>
    </row>
    <row r="187" spans="2:3" x14ac:dyDescent="0.3">
      <c r="B187" s="109" t="s">
        <v>215</v>
      </c>
      <c r="C187" s="97">
        <v>0</v>
      </c>
    </row>
    <row r="188" spans="2:3" x14ac:dyDescent="0.3">
      <c r="B188" s="109" t="s">
        <v>216</v>
      </c>
      <c r="C188" s="97">
        <v>0</v>
      </c>
    </row>
    <row r="189" spans="2:3" ht="1.5" customHeight="1" x14ac:dyDescent="0.3">
      <c r="B189" s="99"/>
      <c r="C189" s="113"/>
    </row>
    <row r="190" spans="2:3" ht="15" thickBot="1" x14ac:dyDescent="0.35">
      <c r="B190" s="114" t="s">
        <v>158</v>
      </c>
      <c r="C190" s="115">
        <f>SUM(C161:C189)</f>
        <v>76311174.910000011</v>
      </c>
    </row>
    <row r="191" spans="2:3" x14ac:dyDescent="0.3">
      <c r="B191" s="87"/>
      <c r="C191" s="88"/>
    </row>
    <row r="192" spans="2:3" x14ac:dyDescent="0.3">
      <c r="B192" s="89" t="s">
        <v>217</v>
      </c>
      <c r="C192" s="88"/>
    </row>
    <row r="193" spans="1:4" ht="14.4" customHeight="1" x14ac:dyDescent="0.3">
      <c r="B193" s="107" t="s">
        <v>218</v>
      </c>
      <c r="C193" s="107"/>
    </row>
    <row r="194" spans="1:4" x14ac:dyDescent="0.3">
      <c r="A194" s="28"/>
    </row>
    <row r="195" spans="1:4" ht="42" customHeight="1" x14ac:dyDescent="0.3">
      <c r="A195" s="205" t="s">
        <v>79</v>
      </c>
      <c r="B195" s="205"/>
      <c r="C195" s="205"/>
      <c r="D195" s="205"/>
    </row>
    <row r="196" spans="1:4" ht="15" thickBot="1" x14ac:dyDescent="0.35">
      <c r="A196" s="32"/>
      <c r="B196" s="32"/>
      <c r="C196" s="32"/>
      <c r="D196" s="32"/>
    </row>
    <row r="197" spans="1:4" x14ac:dyDescent="0.3">
      <c r="B197" s="199" t="s">
        <v>135</v>
      </c>
      <c r="C197" s="200"/>
    </row>
    <row r="198" spans="1:4" ht="15" thickBot="1" x14ac:dyDescent="0.35">
      <c r="B198" s="201" t="s">
        <v>219</v>
      </c>
      <c r="C198" s="202"/>
    </row>
    <row r="199" spans="1:4" ht="29.25" customHeight="1" thickBot="1" x14ac:dyDescent="0.35">
      <c r="B199" s="70" t="s">
        <v>117</v>
      </c>
      <c r="C199" s="71" t="s">
        <v>130</v>
      </c>
    </row>
    <row r="200" spans="1:4" x14ac:dyDescent="0.3">
      <c r="B200" s="92"/>
      <c r="C200" s="93"/>
    </row>
    <row r="201" spans="1:4" x14ac:dyDescent="0.3">
      <c r="B201" s="94" t="s">
        <v>206</v>
      </c>
      <c r="C201" s="100"/>
    </row>
    <row r="202" spans="1:4" x14ac:dyDescent="0.3">
      <c r="B202" s="98" t="s">
        <v>207</v>
      </c>
      <c r="C202" s="97">
        <v>0</v>
      </c>
    </row>
    <row r="203" spans="1:4" x14ac:dyDescent="0.3">
      <c r="B203" s="98"/>
      <c r="C203" s="97"/>
    </row>
    <row r="204" spans="1:4" x14ac:dyDescent="0.3">
      <c r="B204" s="99"/>
      <c r="C204" s="100"/>
    </row>
    <row r="205" spans="1:4" x14ac:dyDescent="0.3">
      <c r="B205" s="99"/>
      <c r="C205" s="100"/>
    </row>
    <row r="206" spans="1:4" x14ac:dyDescent="0.3">
      <c r="B206" s="99"/>
      <c r="C206" s="100"/>
    </row>
    <row r="207" spans="1:4" x14ac:dyDescent="0.3">
      <c r="B207" s="99"/>
      <c r="C207" s="100"/>
    </row>
    <row r="208" spans="1:4" ht="15" thickBot="1" x14ac:dyDescent="0.35">
      <c r="B208" s="101"/>
      <c r="C208" s="102"/>
    </row>
    <row r="209" spans="1:4" x14ac:dyDescent="0.3">
      <c r="B209" s="103" t="s">
        <v>158</v>
      </c>
      <c r="C209" s="85">
        <f>SUM(C201:C208)</f>
        <v>0</v>
      </c>
    </row>
    <row r="210" spans="1:4" x14ac:dyDescent="0.3">
      <c r="B210" s="87"/>
      <c r="C210" s="88"/>
    </row>
    <row r="211" spans="1:4" x14ac:dyDescent="0.3">
      <c r="B211" s="89" t="s">
        <v>220</v>
      </c>
      <c r="C211" s="88"/>
    </row>
    <row r="212" spans="1:4" ht="26.4" x14ac:dyDescent="0.3">
      <c r="B212" s="107" t="s">
        <v>221</v>
      </c>
      <c r="C212" s="107"/>
    </row>
    <row r="213" spans="1:4" x14ac:dyDescent="0.3">
      <c r="A213" s="32"/>
      <c r="B213" s="32"/>
      <c r="C213" s="32"/>
      <c r="D213" s="32"/>
    </row>
    <row r="214" spans="1:4" x14ac:dyDescent="0.3">
      <c r="A214" s="28"/>
    </row>
    <row r="215" spans="1:4" x14ac:dyDescent="0.3">
      <c r="A215" s="206" t="s">
        <v>80</v>
      </c>
      <c r="B215" s="206"/>
      <c r="C215" s="206"/>
      <c r="D215" s="206"/>
    </row>
    <row r="216" spans="1:4" ht="45" customHeight="1" x14ac:dyDescent="0.3">
      <c r="A216" s="205" t="s">
        <v>81</v>
      </c>
      <c r="B216" s="205"/>
      <c r="C216" s="205"/>
      <c r="D216" s="205"/>
    </row>
    <row r="217" spans="1:4" ht="15" thickBot="1" x14ac:dyDescent="0.35">
      <c r="A217" s="32"/>
      <c r="B217" s="32"/>
      <c r="C217" s="32"/>
      <c r="D217" s="32"/>
    </row>
    <row r="218" spans="1:4" x14ac:dyDescent="0.3">
      <c r="B218" s="199" t="s">
        <v>135</v>
      </c>
      <c r="C218" s="200"/>
    </row>
    <row r="219" spans="1:4" ht="15" thickBot="1" x14ac:dyDescent="0.35">
      <c r="B219" s="201" t="s">
        <v>222</v>
      </c>
      <c r="C219" s="202"/>
    </row>
    <row r="220" spans="1:4" ht="33.75" customHeight="1" thickBot="1" x14ac:dyDescent="0.35">
      <c r="B220" s="70" t="s">
        <v>117</v>
      </c>
      <c r="C220" s="71" t="s">
        <v>130</v>
      </c>
    </row>
    <row r="221" spans="1:4" x14ac:dyDescent="0.3">
      <c r="B221" s="92"/>
      <c r="C221" s="93"/>
    </row>
    <row r="222" spans="1:4" x14ac:dyDescent="0.3">
      <c r="B222" s="94"/>
      <c r="C222" s="100"/>
    </row>
    <row r="223" spans="1:4" x14ac:dyDescent="0.3">
      <c r="B223" s="99"/>
      <c r="C223" s="100"/>
    </row>
    <row r="224" spans="1:4" x14ac:dyDescent="0.3">
      <c r="B224" s="99"/>
      <c r="C224" s="100"/>
    </row>
    <row r="225" spans="1:4" x14ac:dyDescent="0.3">
      <c r="B225" s="99"/>
      <c r="C225" s="100"/>
    </row>
    <row r="226" spans="1:4" x14ac:dyDescent="0.3">
      <c r="B226" s="99"/>
      <c r="C226" s="100"/>
    </row>
    <row r="227" spans="1:4" x14ac:dyDescent="0.3">
      <c r="B227" s="99"/>
      <c r="C227" s="100"/>
    </row>
    <row r="228" spans="1:4" x14ac:dyDescent="0.3">
      <c r="B228" s="99"/>
      <c r="C228" s="100"/>
    </row>
    <row r="229" spans="1:4" ht="15" thickBot="1" x14ac:dyDescent="0.35">
      <c r="B229" s="101"/>
      <c r="C229" s="102"/>
    </row>
    <row r="230" spans="1:4" x14ac:dyDescent="0.3">
      <c r="B230" s="103" t="s">
        <v>158</v>
      </c>
      <c r="C230" s="85">
        <f>SUM(C222:C229)</f>
        <v>0</v>
      </c>
    </row>
    <row r="231" spans="1:4" x14ac:dyDescent="0.3">
      <c r="B231" s="87"/>
      <c r="C231" s="88"/>
    </row>
    <row r="232" spans="1:4" x14ac:dyDescent="0.3">
      <c r="B232" s="89" t="s">
        <v>223</v>
      </c>
      <c r="C232" s="88"/>
    </row>
    <row r="233" spans="1:4" ht="14.4" customHeight="1" x14ac:dyDescent="0.3">
      <c r="B233" s="107" t="s">
        <v>224</v>
      </c>
      <c r="C233" s="107"/>
    </row>
    <row r="234" spans="1:4" x14ac:dyDescent="0.3">
      <c r="A234" s="32"/>
      <c r="B234" s="32"/>
      <c r="C234" s="32"/>
      <c r="D234" s="32"/>
    </row>
    <row r="235" spans="1:4" x14ac:dyDescent="0.3">
      <c r="A235" s="28"/>
    </row>
    <row r="236" spans="1:4" x14ac:dyDescent="0.3">
      <c r="A236" s="206" t="s">
        <v>82</v>
      </c>
      <c r="B236" s="206"/>
      <c r="C236" s="206"/>
      <c r="D236" s="206"/>
    </row>
    <row r="237" spans="1:4" ht="46.2" customHeight="1" thickBot="1" x14ac:dyDescent="0.35">
      <c r="A237" s="205" t="s">
        <v>83</v>
      </c>
      <c r="B237" s="205"/>
      <c r="C237" s="205"/>
      <c r="D237" s="205"/>
    </row>
    <row r="238" spans="1:4" x14ac:dyDescent="0.3">
      <c r="B238" s="199" t="s">
        <v>135</v>
      </c>
      <c r="C238" s="200"/>
    </row>
    <row r="239" spans="1:4" ht="15" thickBot="1" x14ac:dyDescent="0.35">
      <c r="B239" s="201" t="s">
        <v>225</v>
      </c>
      <c r="C239" s="202"/>
    </row>
    <row r="240" spans="1:4" ht="35.25" customHeight="1" thickBot="1" x14ac:dyDescent="0.35">
      <c r="B240" s="70" t="s">
        <v>117</v>
      </c>
      <c r="C240" s="71" t="s">
        <v>130</v>
      </c>
    </row>
    <row r="241" spans="1:4" x14ac:dyDescent="0.3">
      <c r="B241" s="92"/>
      <c r="C241" s="93"/>
    </row>
    <row r="242" spans="1:4" x14ac:dyDescent="0.3">
      <c r="B242" s="94"/>
      <c r="C242" s="100"/>
    </row>
    <row r="243" spans="1:4" x14ac:dyDescent="0.3">
      <c r="B243" s="99"/>
      <c r="C243" s="100"/>
    </row>
    <row r="244" spans="1:4" x14ac:dyDescent="0.3">
      <c r="B244" s="99"/>
      <c r="C244" s="100"/>
    </row>
    <row r="245" spans="1:4" x14ac:dyDescent="0.3">
      <c r="B245" s="99"/>
      <c r="C245" s="100"/>
    </row>
    <row r="246" spans="1:4" x14ac:dyDescent="0.3">
      <c r="B246" s="99"/>
      <c r="C246" s="100"/>
    </row>
    <row r="247" spans="1:4" x14ac:dyDescent="0.3">
      <c r="B247" s="99"/>
      <c r="C247" s="100"/>
    </row>
    <row r="248" spans="1:4" x14ac:dyDescent="0.3">
      <c r="B248" s="99"/>
      <c r="C248" s="100"/>
    </row>
    <row r="249" spans="1:4" ht="15" thickBot="1" x14ac:dyDescent="0.35">
      <c r="B249" s="101"/>
      <c r="C249" s="102"/>
    </row>
    <row r="250" spans="1:4" x14ac:dyDescent="0.3">
      <c r="B250" s="103" t="s">
        <v>158</v>
      </c>
      <c r="C250" s="85">
        <f>SUM(C242:C249)</f>
        <v>0</v>
      </c>
    </row>
    <row r="251" spans="1:4" x14ac:dyDescent="0.3">
      <c r="B251" s="87"/>
      <c r="C251" s="88"/>
    </row>
    <row r="252" spans="1:4" x14ac:dyDescent="0.3">
      <c r="B252" s="89" t="s">
        <v>226</v>
      </c>
      <c r="C252" s="88"/>
    </row>
    <row r="253" spans="1:4" ht="14.4" customHeight="1" x14ac:dyDescent="0.3">
      <c r="B253" s="107" t="s">
        <v>227</v>
      </c>
      <c r="C253" s="107"/>
    </row>
    <row r="254" spans="1:4" x14ac:dyDescent="0.3">
      <c r="A254" s="32"/>
      <c r="B254" s="32"/>
      <c r="C254" s="32"/>
      <c r="D254" s="32"/>
    </row>
    <row r="255" spans="1:4" x14ac:dyDescent="0.3">
      <c r="A255" s="28"/>
    </row>
    <row r="256" spans="1:4" ht="15.6" x14ac:dyDescent="0.3">
      <c r="A256" s="211" t="s">
        <v>95</v>
      </c>
      <c r="B256" s="211"/>
      <c r="C256" s="211"/>
      <c r="D256" s="211"/>
    </row>
    <row r="257" spans="1:7" ht="49.2" customHeight="1" thickBot="1" x14ac:dyDescent="0.35">
      <c r="A257" s="205" t="s">
        <v>84</v>
      </c>
      <c r="B257" s="205"/>
      <c r="C257" s="205"/>
      <c r="D257" s="205"/>
    </row>
    <row r="258" spans="1:7" x14ac:dyDescent="0.3">
      <c r="B258" s="199" t="s">
        <v>135</v>
      </c>
      <c r="C258" s="203"/>
      <c r="D258" s="199" t="s">
        <v>228</v>
      </c>
      <c r="E258" s="203"/>
      <c r="F258" s="203"/>
      <c r="G258" s="200"/>
    </row>
    <row r="259" spans="1:7" ht="15" thickBot="1" x14ac:dyDescent="0.35">
      <c r="B259" s="196" t="s">
        <v>229</v>
      </c>
      <c r="C259" s="197"/>
      <c r="D259" s="212"/>
      <c r="E259" s="213"/>
      <c r="F259" s="213"/>
      <c r="G259" s="214"/>
    </row>
    <row r="260" spans="1:7" ht="39.75" customHeight="1" thickBot="1" x14ac:dyDescent="0.35">
      <c r="B260" s="70" t="s">
        <v>117</v>
      </c>
      <c r="C260" s="71" t="s">
        <v>130</v>
      </c>
      <c r="D260" s="71" t="s">
        <v>230</v>
      </c>
      <c r="E260" s="71" t="s">
        <v>231</v>
      </c>
      <c r="F260" s="71" t="s">
        <v>232</v>
      </c>
      <c r="G260" s="71" t="s">
        <v>233</v>
      </c>
    </row>
    <row r="261" spans="1:7" x14ac:dyDescent="0.3">
      <c r="B261" s="92"/>
      <c r="C261" s="116"/>
      <c r="D261" s="117"/>
      <c r="E261" s="117"/>
      <c r="F261" s="117"/>
      <c r="G261" s="93"/>
    </row>
    <row r="262" spans="1:7" x14ac:dyDescent="0.3">
      <c r="B262" s="109" t="s">
        <v>234</v>
      </c>
      <c r="C262" s="82">
        <v>30110.23</v>
      </c>
      <c r="D262" s="118"/>
      <c r="E262" s="119"/>
      <c r="F262" s="119"/>
      <c r="G262" s="100"/>
    </row>
    <row r="263" spans="1:7" x14ac:dyDescent="0.3">
      <c r="B263" s="109" t="s">
        <v>235</v>
      </c>
      <c r="C263" s="82">
        <v>266451.73</v>
      </c>
      <c r="D263" s="118"/>
      <c r="E263" s="119"/>
      <c r="F263" s="119"/>
      <c r="G263" s="100"/>
    </row>
    <row r="264" spans="1:7" x14ac:dyDescent="0.3">
      <c r="B264" s="109" t="s">
        <v>236</v>
      </c>
      <c r="C264" s="82">
        <v>0</v>
      </c>
      <c r="D264" s="118"/>
      <c r="E264" s="119"/>
      <c r="F264" s="119"/>
      <c r="G264" s="100"/>
    </row>
    <row r="265" spans="1:7" x14ac:dyDescent="0.3">
      <c r="B265" s="109" t="s">
        <v>237</v>
      </c>
      <c r="C265" s="82">
        <v>0</v>
      </c>
      <c r="D265" s="118"/>
      <c r="E265" s="119"/>
      <c r="F265" s="119"/>
      <c r="G265" s="100"/>
    </row>
    <row r="266" spans="1:7" x14ac:dyDescent="0.3">
      <c r="B266" s="109" t="s">
        <v>238</v>
      </c>
      <c r="C266" s="82">
        <v>-777547.8</v>
      </c>
      <c r="D266" s="118"/>
      <c r="E266" s="119"/>
      <c r="F266" s="119"/>
      <c r="G266" s="100"/>
    </row>
    <row r="267" spans="1:7" x14ac:dyDescent="0.3">
      <c r="B267" s="109"/>
      <c r="C267" s="82"/>
      <c r="D267" s="118"/>
      <c r="E267" s="119"/>
      <c r="F267" s="119"/>
      <c r="G267" s="100"/>
    </row>
    <row r="268" spans="1:7" x14ac:dyDescent="0.3">
      <c r="B268" s="109" t="s">
        <v>239</v>
      </c>
      <c r="C268" s="82">
        <v>1587997.37</v>
      </c>
      <c r="D268" s="118"/>
      <c r="E268" s="119"/>
      <c r="F268" s="119"/>
      <c r="G268" s="100"/>
    </row>
    <row r="269" spans="1:7" x14ac:dyDescent="0.3">
      <c r="B269" s="109"/>
      <c r="C269" s="82"/>
      <c r="D269" s="118"/>
      <c r="E269" s="119"/>
      <c r="F269" s="119"/>
      <c r="G269" s="100"/>
    </row>
    <row r="270" spans="1:7" x14ac:dyDescent="0.3">
      <c r="B270" s="109" t="s">
        <v>240</v>
      </c>
      <c r="C270" s="82">
        <v>557.5</v>
      </c>
      <c r="D270" s="118"/>
      <c r="E270" s="119"/>
      <c r="F270" s="119"/>
      <c r="G270" s="100"/>
    </row>
    <row r="271" spans="1:7" x14ac:dyDescent="0.3">
      <c r="B271" s="109" t="s">
        <v>241</v>
      </c>
      <c r="C271" s="120">
        <v>-353827.07</v>
      </c>
      <c r="D271" s="118"/>
      <c r="E271" s="119"/>
      <c r="F271" s="119"/>
      <c r="G271" s="100"/>
    </row>
    <row r="272" spans="1:7" x14ac:dyDescent="0.3">
      <c r="B272" s="99"/>
      <c r="C272" s="121"/>
      <c r="D272" s="119"/>
      <c r="E272" s="119"/>
      <c r="F272" s="119"/>
      <c r="G272" s="100"/>
    </row>
    <row r="273" spans="1:7" ht="15" thickBot="1" x14ac:dyDescent="0.35">
      <c r="B273" s="114" t="s">
        <v>158</v>
      </c>
      <c r="C273" s="122">
        <f>SUM(C262:C272)</f>
        <v>753741.96</v>
      </c>
      <c r="D273" s="122">
        <f>SUM(D262:D272)</f>
        <v>0</v>
      </c>
      <c r="E273" s="122">
        <f>SUM(E262:E272)</f>
        <v>0</v>
      </c>
      <c r="F273" s="122">
        <f>SUM(F262:F272)</f>
        <v>0</v>
      </c>
      <c r="G273" s="115">
        <f>SUM(G262:G272)</f>
        <v>0</v>
      </c>
    </row>
    <row r="274" spans="1:7" x14ac:dyDescent="0.3">
      <c r="B274" s="87"/>
      <c r="C274" s="88"/>
    </row>
    <row r="275" spans="1:7" x14ac:dyDescent="0.3">
      <c r="B275" s="89" t="s">
        <v>242</v>
      </c>
      <c r="C275" s="88"/>
    </row>
    <row r="276" spans="1:7" ht="15" customHeight="1" x14ac:dyDescent="0.3">
      <c r="B276" s="107" t="s">
        <v>243</v>
      </c>
      <c r="C276" s="107"/>
      <c r="D276" s="107"/>
      <c r="E276" s="107"/>
      <c r="F276" s="107"/>
      <c r="G276" s="107"/>
    </row>
    <row r="277" spans="1:7" x14ac:dyDescent="0.3">
      <c r="A277" s="28"/>
    </row>
    <row r="278" spans="1:7" ht="57.6" customHeight="1" thickBot="1" x14ac:dyDescent="0.35">
      <c r="A278" s="205" t="s">
        <v>85</v>
      </c>
      <c r="B278" s="205"/>
      <c r="C278" s="205"/>
      <c r="D278" s="205"/>
    </row>
    <row r="279" spans="1:7" x14ac:dyDescent="0.3">
      <c r="B279" s="199" t="s">
        <v>135</v>
      </c>
      <c r="C279" s="200"/>
    </row>
    <row r="280" spans="1:7" ht="15" thickBot="1" x14ac:dyDescent="0.35">
      <c r="B280" s="201" t="s">
        <v>244</v>
      </c>
      <c r="C280" s="202"/>
    </row>
    <row r="281" spans="1:7" ht="32.25" customHeight="1" thickBot="1" x14ac:dyDescent="0.35">
      <c r="B281" s="70" t="s">
        <v>117</v>
      </c>
      <c r="C281" s="71" t="s">
        <v>130</v>
      </c>
    </row>
    <row r="282" spans="1:7" x14ac:dyDescent="0.3">
      <c r="B282" s="92"/>
      <c r="C282" s="93"/>
    </row>
    <row r="283" spans="1:7" x14ac:dyDescent="0.3">
      <c r="B283" s="94"/>
      <c r="C283" s="100"/>
    </row>
    <row r="284" spans="1:7" x14ac:dyDescent="0.3">
      <c r="B284" s="99"/>
      <c r="C284" s="100"/>
    </row>
    <row r="285" spans="1:7" x14ac:dyDescent="0.3">
      <c r="B285" s="99"/>
      <c r="C285" s="100"/>
    </row>
    <row r="286" spans="1:7" x14ac:dyDescent="0.3">
      <c r="B286" s="99"/>
      <c r="C286" s="100"/>
    </row>
    <row r="287" spans="1:7" x14ac:dyDescent="0.3">
      <c r="B287" s="99"/>
      <c r="C287" s="100"/>
    </row>
    <row r="288" spans="1:7" x14ac:dyDescent="0.3">
      <c r="B288" s="99"/>
      <c r="C288" s="100"/>
    </row>
    <row r="289" spans="1:4" x14ac:dyDescent="0.3">
      <c r="B289" s="99"/>
      <c r="C289" s="100"/>
    </row>
    <row r="290" spans="1:4" ht="15" thickBot="1" x14ac:dyDescent="0.35">
      <c r="B290" s="101"/>
      <c r="C290" s="102"/>
    </row>
    <row r="291" spans="1:4" x14ac:dyDescent="0.3">
      <c r="B291" s="103" t="s">
        <v>158</v>
      </c>
      <c r="C291" s="85">
        <f>SUM(C283:C290)</f>
        <v>0</v>
      </c>
    </row>
    <row r="292" spans="1:4" x14ac:dyDescent="0.3">
      <c r="B292" s="87"/>
      <c r="C292" s="88"/>
    </row>
    <row r="293" spans="1:4" x14ac:dyDescent="0.3">
      <c r="B293" s="89" t="s">
        <v>245</v>
      </c>
      <c r="C293" s="88"/>
    </row>
    <row r="294" spans="1:4" ht="26.4" x14ac:dyDescent="0.3">
      <c r="B294" s="107" t="s">
        <v>246</v>
      </c>
      <c r="C294" s="107"/>
    </row>
    <row r="295" spans="1:4" x14ac:dyDescent="0.3">
      <c r="A295" s="28"/>
    </row>
    <row r="296" spans="1:4" ht="45.6" customHeight="1" thickBot="1" x14ac:dyDescent="0.35">
      <c r="A296" s="205" t="s">
        <v>86</v>
      </c>
      <c r="B296" s="205"/>
      <c r="C296" s="205"/>
      <c r="D296" s="205"/>
    </row>
    <row r="297" spans="1:4" x14ac:dyDescent="0.3">
      <c r="B297" s="199" t="s">
        <v>135</v>
      </c>
      <c r="C297" s="200"/>
    </row>
    <row r="298" spans="1:4" ht="15" thickBot="1" x14ac:dyDescent="0.35">
      <c r="B298" s="201" t="s">
        <v>247</v>
      </c>
      <c r="C298" s="202"/>
    </row>
    <row r="299" spans="1:4" x14ac:dyDescent="0.3">
      <c r="B299" s="70" t="s">
        <v>117</v>
      </c>
      <c r="C299" s="71" t="s">
        <v>130</v>
      </c>
    </row>
    <row r="300" spans="1:4" x14ac:dyDescent="0.3">
      <c r="B300" s="104"/>
      <c r="C300" s="95"/>
    </row>
    <row r="301" spans="1:4" x14ac:dyDescent="0.3">
      <c r="B301" s="94" t="s">
        <v>248</v>
      </c>
      <c r="C301" s="123"/>
    </row>
    <row r="302" spans="1:4" x14ac:dyDescent="0.3">
      <c r="B302" s="98" t="s">
        <v>249</v>
      </c>
      <c r="C302" s="124">
        <v>-10881178</v>
      </c>
    </row>
    <row r="303" spans="1:4" x14ac:dyDescent="0.3">
      <c r="B303" s="94" t="s">
        <v>250</v>
      </c>
      <c r="C303" s="123"/>
    </row>
    <row r="304" spans="1:4" x14ac:dyDescent="0.3">
      <c r="B304" s="98" t="s">
        <v>251</v>
      </c>
      <c r="C304" s="124">
        <v>247127.26</v>
      </c>
    </row>
    <row r="305" spans="1:4" x14ac:dyDescent="0.3">
      <c r="B305" s="94" t="s">
        <v>252</v>
      </c>
      <c r="C305" s="100">
        <v>0</v>
      </c>
    </row>
    <row r="306" spans="1:4" x14ac:dyDescent="0.3">
      <c r="B306" s="94" t="s">
        <v>253</v>
      </c>
      <c r="C306" s="95"/>
    </row>
    <row r="307" spans="1:4" x14ac:dyDescent="0.3">
      <c r="B307" s="98" t="s">
        <v>254</v>
      </c>
      <c r="C307" s="100">
        <v>19226779.140000001</v>
      </c>
    </row>
    <row r="308" spans="1:4" x14ac:dyDescent="0.3">
      <c r="B308" s="94" t="s">
        <v>255</v>
      </c>
      <c r="C308" s="95"/>
    </row>
    <row r="309" spans="1:4" x14ac:dyDescent="0.3">
      <c r="B309" s="98" t="s">
        <v>256</v>
      </c>
      <c r="C309" s="100">
        <v>3357993.62</v>
      </c>
    </row>
    <row r="310" spans="1:4" x14ac:dyDescent="0.3">
      <c r="B310" s="99"/>
      <c r="C310" s="100"/>
    </row>
    <row r="311" spans="1:4" ht="15" thickBot="1" x14ac:dyDescent="0.35">
      <c r="B311" s="101"/>
      <c r="C311" s="102"/>
    </row>
    <row r="312" spans="1:4" ht="15" thickBot="1" x14ac:dyDescent="0.35">
      <c r="B312" s="105" t="s">
        <v>158</v>
      </c>
      <c r="C312" s="106">
        <f>SUM(C302:C311)</f>
        <v>11950722.02</v>
      </c>
    </row>
    <row r="313" spans="1:4" x14ac:dyDescent="0.3">
      <c r="B313" s="87"/>
      <c r="C313" s="88"/>
    </row>
    <row r="314" spans="1:4" x14ac:dyDescent="0.3">
      <c r="B314" s="89" t="s">
        <v>257</v>
      </c>
      <c r="C314" s="88"/>
    </row>
    <row r="315" spans="1:4" ht="14.4" customHeight="1" x14ac:dyDescent="0.3">
      <c r="B315" s="107" t="s">
        <v>258</v>
      </c>
      <c r="C315" s="107"/>
    </row>
    <row r="316" spans="1:4" x14ac:dyDescent="0.3">
      <c r="A316" s="28"/>
    </row>
    <row r="317" spans="1:4" x14ac:dyDescent="0.3">
      <c r="A317" s="28"/>
    </row>
    <row r="318" spans="1:4" x14ac:dyDescent="0.3">
      <c r="A318" s="208" t="s">
        <v>96</v>
      </c>
      <c r="B318" s="208"/>
      <c r="C318" s="208"/>
      <c r="D318" s="208"/>
    </row>
    <row r="319" spans="1:4" x14ac:dyDescent="0.3">
      <c r="A319" s="31"/>
    </row>
    <row r="320" spans="1:4" x14ac:dyDescent="0.3">
      <c r="A320" s="206" t="s">
        <v>87</v>
      </c>
      <c r="B320" s="206"/>
      <c r="C320" s="206"/>
      <c r="D320" s="206"/>
    </row>
    <row r="321" spans="1:6" ht="69.599999999999994" customHeight="1" thickBot="1" x14ac:dyDescent="0.35">
      <c r="A321" s="205" t="s">
        <v>104</v>
      </c>
      <c r="B321" s="205"/>
      <c r="C321" s="205"/>
      <c r="D321" s="205"/>
    </row>
    <row r="322" spans="1:6" x14ac:dyDescent="0.3">
      <c r="B322" s="199" t="s">
        <v>135</v>
      </c>
      <c r="C322" s="203"/>
      <c r="D322" s="200"/>
    </row>
    <row r="323" spans="1:6" ht="15" thickBot="1" x14ac:dyDescent="0.35">
      <c r="B323" s="201" t="s">
        <v>259</v>
      </c>
      <c r="C323" s="204"/>
      <c r="D323" s="202"/>
    </row>
    <row r="324" spans="1:6" ht="24.6" thickBot="1" x14ac:dyDescent="0.35">
      <c r="B324" s="70" t="s">
        <v>117</v>
      </c>
      <c r="C324" s="71" t="s">
        <v>260</v>
      </c>
      <c r="D324" s="71" t="s">
        <v>261</v>
      </c>
    </row>
    <row r="325" spans="1:6" x14ac:dyDescent="0.3">
      <c r="B325" s="92"/>
      <c r="C325" s="125"/>
      <c r="D325" s="93"/>
    </row>
    <row r="326" spans="1:6" x14ac:dyDescent="0.3">
      <c r="B326" s="126" t="s">
        <v>87</v>
      </c>
      <c r="C326" s="127"/>
      <c r="D326" s="128"/>
      <c r="E326" s="129"/>
      <c r="F326" s="129"/>
    </row>
    <row r="327" spans="1:6" x14ac:dyDescent="0.3">
      <c r="B327" s="130" t="s">
        <v>262</v>
      </c>
      <c r="C327" s="131">
        <v>12516758.68</v>
      </c>
      <c r="D327" s="131">
        <v>10628664.98</v>
      </c>
      <c r="E327" s="132"/>
    </row>
    <row r="328" spans="1:6" x14ac:dyDescent="0.3">
      <c r="B328" s="130" t="s">
        <v>263</v>
      </c>
      <c r="C328" s="131">
        <v>0</v>
      </c>
      <c r="D328" s="131">
        <v>0</v>
      </c>
      <c r="E328" s="132"/>
    </row>
    <row r="329" spans="1:6" x14ac:dyDescent="0.3">
      <c r="B329" s="130" t="s">
        <v>264</v>
      </c>
      <c r="C329" s="131">
        <v>0</v>
      </c>
      <c r="D329" s="131">
        <v>0</v>
      </c>
      <c r="E329" s="132"/>
    </row>
    <row r="330" spans="1:6" x14ac:dyDescent="0.3">
      <c r="B330" s="130" t="s">
        <v>265</v>
      </c>
      <c r="C330" s="131">
        <v>10233297.449999999</v>
      </c>
      <c r="D330" s="131">
        <v>9102380.1500000004</v>
      </c>
      <c r="E330" s="132"/>
    </row>
    <row r="331" spans="1:6" x14ac:dyDescent="0.3">
      <c r="B331" s="130" t="s">
        <v>266</v>
      </c>
      <c r="C331" s="131">
        <v>35677.980000000003</v>
      </c>
      <c r="D331" s="131">
        <v>23607.93</v>
      </c>
      <c r="E331" s="132"/>
    </row>
    <row r="332" spans="1:6" x14ac:dyDescent="0.3">
      <c r="B332" s="130" t="s">
        <v>267</v>
      </c>
      <c r="C332" s="131">
        <v>337111.34</v>
      </c>
      <c r="D332" s="131">
        <v>114968.26</v>
      </c>
      <c r="E332" s="132"/>
    </row>
    <row r="333" spans="1:6" x14ac:dyDescent="0.3">
      <c r="B333" s="130" t="s">
        <v>268</v>
      </c>
      <c r="C333" s="131">
        <v>0</v>
      </c>
      <c r="D333" s="131">
        <v>0</v>
      </c>
      <c r="E333" s="132"/>
    </row>
    <row r="334" spans="1:6" ht="60" x14ac:dyDescent="0.3">
      <c r="B334" s="126" t="s">
        <v>88</v>
      </c>
      <c r="C334" s="128"/>
      <c r="D334" s="128"/>
      <c r="E334" s="129"/>
      <c r="F334" s="129"/>
    </row>
    <row r="335" spans="1:6" ht="39.6" x14ac:dyDescent="0.3">
      <c r="B335" s="133" t="s">
        <v>269</v>
      </c>
      <c r="C335" s="131">
        <v>38297794.590000004</v>
      </c>
      <c r="D335" s="131">
        <v>32673680.969999999</v>
      </c>
    </row>
    <row r="336" spans="1:6" x14ac:dyDescent="0.3">
      <c r="B336" s="134"/>
      <c r="C336" s="135"/>
      <c r="D336" s="135"/>
    </row>
    <row r="337" spans="1:4" x14ac:dyDescent="0.3">
      <c r="B337" s="99"/>
      <c r="C337" s="100"/>
      <c r="D337" s="100"/>
    </row>
    <row r="338" spans="1:4" ht="15" thickBot="1" x14ac:dyDescent="0.35">
      <c r="B338" s="101"/>
      <c r="C338" s="102"/>
      <c r="D338" s="102"/>
    </row>
    <row r="339" spans="1:4" ht="15" thickBot="1" x14ac:dyDescent="0.35">
      <c r="B339" s="105" t="s">
        <v>158</v>
      </c>
      <c r="C339" s="106">
        <f>SUM(C326:C338)</f>
        <v>61420640.040000007</v>
      </c>
      <c r="D339" s="106">
        <f>SUM(D326:D338)</f>
        <v>52543302.290000007</v>
      </c>
    </row>
    <row r="340" spans="1:4" x14ac:dyDescent="0.3">
      <c r="B340" s="87"/>
      <c r="C340" s="87"/>
      <c r="D340" s="88"/>
    </row>
    <row r="341" spans="1:4" x14ac:dyDescent="0.3">
      <c r="B341" s="89" t="s">
        <v>270</v>
      </c>
      <c r="C341" s="89"/>
      <c r="D341" s="88"/>
    </row>
    <row r="342" spans="1:4" ht="14.4" customHeight="1" x14ac:dyDescent="0.3">
      <c r="B342" s="136" t="s">
        <v>271</v>
      </c>
      <c r="C342" s="136"/>
      <c r="D342" s="136"/>
    </row>
    <row r="343" spans="1:4" x14ac:dyDescent="0.3">
      <c r="A343" s="30"/>
    </row>
    <row r="344" spans="1:4" ht="44.4" customHeight="1" x14ac:dyDescent="0.3">
      <c r="A344" s="210" t="s">
        <v>88</v>
      </c>
      <c r="B344" s="210"/>
      <c r="C344" s="210"/>
      <c r="D344" s="210"/>
    </row>
    <row r="345" spans="1:4" ht="86.4" customHeight="1" thickBot="1" x14ac:dyDescent="0.35">
      <c r="A345" s="205" t="s">
        <v>105</v>
      </c>
      <c r="B345" s="205"/>
      <c r="C345" s="205"/>
      <c r="D345" s="205"/>
    </row>
    <row r="346" spans="1:4" x14ac:dyDescent="0.3">
      <c r="B346" s="199" t="s">
        <v>135</v>
      </c>
      <c r="C346" s="203"/>
      <c r="D346" s="200"/>
    </row>
    <row r="347" spans="1:4" ht="15" thickBot="1" x14ac:dyDescent="0.35">
      <c r="B347" s="201" t="s">
        <v>272</v>
      </c>
      <c r="C347" s="204"/>
      <c r="D347" s="202"/>
    </row>
    <row r="348" spans="1:4" x14ac:dyDescent="0.3">
      <c r="B348" s="70" t="s">
        <v>117</v>
      </c>
      <c r="C348" s="71" t="s">
        <v>130</v>
      </c>
      <c r="D348" s="71" t="s">
        <v>131</v>
      </c>
    </row>
    <row r="349" spans="1:4" x14ac:dyDescent="0.3">
      <c r="B349" s="104"/>
      <c r="C349" s="137"/>
      <c r="D349" s="95"/>
    </row>
    <row r="350" spans="1:4" ht="60" x14ac:dyDescent="0.3">
      <c r="B350" s="126" t="s">
        <v>88</v>
      </c>
      <c r="C350" s="127"/>
      <c r="D350" s="128"/>
    </row>
    <row r="351" spans="1:4" ht="34.200000000000003" x14ac:dyDescent="0.3">
      <c r="B351" s="138" t="s">
        <v>269</v>
      </c>
      <c r="C351" s="131">
        <v>38297794.590000004</v>
      </c>
      <c r="D351" s="131">
        <v>32673680.969999999</v>
      </c>
    </row>
    <row r="352" spans="1:4" x14ac:dyDescent="0.3">
      <c r="B352" s="94"/>
      <c r="C352" s="123"/>
      <c r="D352" s="123"/>
    </row>
    <row r="353" spans="1:4" x14ac:dyDescent="0.3">
      <c r="B353" s="99"/>
      <c r="C353" s="124"/>
      <c r="D353" s="124"/>
    </row>
    <row r="354" spans="1:4" x14ac:dyDescent="0.3">
      <c r="B354" s="104"/>
      <c r="C354" s="95"/>
      <c r="D354" s="95"/>
    </row>
    <row r="355" spans="1:4" x14ac:dyDescent="0.3">
      <c r="B355" s="139"/>
      <c r="C355" s="100"/>
      <c r="D355" s="100"/>
    </row>
    <row r="356" spans="1:4" x14ac:dyDescent="0.3">
      <c r="B356" s="99"/>
      <c r="C356" s="100"/>
      <c r="D356" s="100"/>
    </row>
    <row r="357" spans="1:4" ht="15" thickBot="1" x14ac:dyDescent="0.35">
      <c r="B357" s="101"/>
      <c r="C357" s="102"/>
      <c r="D357" s="102"/>
    </row>
    <row r="358" spans="1:4" ht="15" thickBot="1" x14ac:dyDescent="0.35">
      <c r="B358" s="105" t="s">
        <v>158</v>
      </c>
      <c r="C358" s="106">
        <f>SUM(C351:C357)</f>
        <v>38297794.590000004</v>
      </c>
      <c r="D358" s="106">
        <f>SUM(D351:D357)</f>
        <v>32673680.969999999</v>
      </c>
    </row>
    <row r="359" spans="1:4" x14ac:dyDescent="0.3">
      <c r="B359" s="87"/>
      <c r="C359" s="87"/>
      <c r="D359" s="88"/>
    </row>
    <row r="360" spans="1:4" x14ac:dyDescent="0.3">
      <c r="B360" s="89" t="s">
        <v>273</v>
      </c>
      <c r="C360" s="89"/>
      <c r="D360" s="88"/>
    </row>
    <row r="361" spans="1:4" ht="41.4" x14ac:dyDescent="0.3">
      <c r="B361" s="32" t="s">
        <v>274</v>
      </c>
      <c r="C361" s="32"/>
      <c r="D361" s="32"/>
    </row>
    <row r="362" spans="1:4" x14ac:dyDescent="0.3">
      <c r="A362" s="32"/>
      <c r="B362" s="32"/>
      <c r="C362" s="32"/>
      <c r="D362" s="32"/>
    </row>
    <row r="363" spans="1:4" x14ac:dyDescent="0.3">
      <c r="A363" s="28"/>
    </row>
    <row r="364" spans="1:4" x14ac:dyDescent="0.3">
      <c r="A364" s="206" t="s">
        <v>89</v>
      </c>
      <c r="B364" s="206"/>
      <c r="C364" s="206"/>
      <c r="D364" s="206"/>
    </row>
    <row r="365" spans="1:4" ht="75" customHeight="1" thickBot="1" x14ac:dyDescent="0.35">
      <c r="A365" s="210" t="s">
        <v>106</v>
      </c>
      <c r="B365" s="210"/>
      <c r="C365" s="210"/>
      <c r="D365" s="210"/>
    </row>
    <row r="366" spans="1:4" x14ac:dyDescent="0.3">
      <c r="B366" s="199" t="s">
        <v>135</v>
      </c>
      <c r="C366" s="200"/>
    </row>
    <row r="367" spans="1:4" ht="15" thickBot="1" x14ac:dyDescent="0.35">
      <c r="B367" s="201" t="s">
        <v>275</v>
      </c>
      <c r="C367" s="202"/>
    </row>
    <row r="368" spans="1:4" x14ac:dyDescent="0.3">
      <c r="B368" s="70" t="s">
        <v>117</v>
      </c>
      <c r="C368" s="71" t="s">
        <v>130</v>
      </c>
    </row>
    <row r="369" spans="1:4" x14ac:dyDescent="0.3">
      <c r="B369" s="104"/>
      <c r="C369" s="95"/>
    </row>
    <row r="370" spans="1:4" x14ac:dyDescent="0.3">
      <c r="B370" s="126"/>
      <c r="C370" s="128"/>
    </row>
    <row r="371" spans="1:4" x14ac:dyDescent="0.3">
      <c r="B371" s="133"/>
      <c r="C371" s="131"/>
    </row>
    <row r="372" spans="1:4" x14ac:dyDescent="0.3">
      <c r="B372" s="94"/>
      <c r="C372" s="123"/>
    </row>
    <row r="373" spans="1:4" x14ac:dyDescent="0.3">
      <c r="B373" s="99"/>
      <c r="C373" s="124"/>
    </row>
    <row r="374" spans="1:4" x14ac:dyDescent="0.3">
      <c r="B374" s="104"/>
      <c r="C374" s="95"/>
    </row>
    <row r="375" spans="1:4" x14ac:dyDescent="0.3">
      <c r="B375" s="139"/>
      <c r="C375" s="100"/>
    </row>
    <row r="376" spans="1:4" x14ac:dyDescent="0.3">
      <c r="B376" s="99"/>
      <c r="C376" s="100"/>
    </row>
    <row r="377" spans="1:4" ht="15" thickBot="1" x14ac:dyDescent="0.35">
      <c r="B377" s="101"/>
      <c r="C377" s="102"/>
    </row>
    <row r="378" spans="1:4" ht="15" thickBot="1" x14ac:dyDescent="0.35">
      <c r="B378" s="105" t="s">
        <v>158</v>
      </c>
      <c r="C378" s="106">
        <f>SUM(C371:C377)</f>
        <v>0</v>
      </c>
    </row>
    <row r="379" spans="1:4" x14ac:dyDescent="0.3">
      <c r="B379" s="87"/>
      <c r="C379" s="88"/>
    </row>
    <row r="380" spans="1:4" x14ac:dyDescent="0.3">
      <c r="B380" s="89" t="s">
        <v>276</v>
      </c>
      <c r="C380" s="88"/>
    </row>
    <row r="381" spans="1:4" ht="26.4" x14ac:dyDescent="0.3">
      <c r="B381" s="107" t="s">
        <v>277</v>
      </c>
      <c r="C381" s="107"/>
    </row>
    <row r="382" spans="1:4" x14ac:dyDescent="0.3">
      <c r="A382" s="30"/>
      <c r="B382" s="30"/>
      <c r="C382" s="30"/>
      <c r="D382" s="30"/>
    </row>
    <row r="383" spans="1:4" x14ac:dyDescent="0.3">
      <c r="A383" s="28"/>
    </row>
    <row r="384" spans="1:4" ht="14.4" customHeight="1" x14ac:dyDescent="0.3">
      <c r="A384" s="210" t="s">
        <v>100</v>
      </c>
      <c r="B384" s="210"/>
      <c r="C384" s="210"/>
      <c r="D384" s="210"/>
    </row>
    <row r="385" spans="1:6" ht="72" customHeight="1" x14ac:dyDescent="0.3">
      <c r="A385" s="210" t="s">
        <v>107</v>
      </c>
      <c r="B385" s="210"/>
      <c r="C385" s="210"/>
      <c r="D385" s="210"/>
    </row>
    <row r="386" spans="1:6" ht="15" thickBot="1" x14ac:dyDescent="0.35">
      <c r="A386" s="28"/>
    </row>
    <row r="387" spans="1:6" x14ac:dyDescent="0.3">
      <c r="B387" s="199" t="s">
        <v>135</v>
      </c>
      <c r="C387" s="203"/>
      <c r="D387" s="203"/>
      <c r="E387" s="203"/>
      <c r="F387" s="200"/>
    </row>
    <row r="388" spans="1:6" ht="15" thickBot="1" x14ac:dyDescent="0.35">
      <c r="B388" s="196" t="s">
        <v>278</v>
      </c>
      <c r="C388" s="197"/>
      <c r="D388" s="197"/>
      <c r="E388" s="197"/>
      <c r="F388" s="198"/>
    </row>
    <row r="389" spans="1:6" ht="37.5" customHeight="1" x14ac:dyDescent="0.3">
      <c r="B389" s="140" t="s">
        <v>117</v>
      </c>
      <c r="C389" s="141" t="s">
        <v>279</v>
      </c>
      <c r="D389" s="142" t="s">
        <v>280</v>
      </c>
      <c r="E389" s="141" t="s">
        <v>281</v>
      </c>
      <c r="F389" s="142" t="s">
        <v>280</v>
      </c>
    </row>
    <row r="390" spans="1:6" ht="9" customHeight="1" x14ac:dyDescent="0.3">
      <c r="B390" s="104"/>
      <c r="C390" s="76"/>
      <c r="D390" s="143"/>
      <c r="E390" s="76"/>
      <c r="F390" s="143"/>
    </row>
    <row r="391" spans="1:6" x14ac:dyDescent="0.3">
      <c r="B391" s="126" t="s">
        <v>282</v>
      </c>
      <c r="C391" s="144"/>
      <c r="D391" s="128"/>
      <c r="E391" s="144"/>
      <c r="F391" s="128"/>
    </row>
    <row r="392" spans="1:6" x14ac:dyDescent="0.3">
      <c r="B392" s="126" t="s">
        <v>283</v>
      </c>
      <c r="C392" s="145"/>
      <c r="D392" s="128"/>
      <c r="E392" s="145"/>
      <c r="F392" s="128"/>
    </row>
    <row r="393" spans="1:6" ht="15" customHeight="1" x14ac:dyDescent="0.3">
      <c r="B393" s="146" t="s">
        <v>284</v>
      </c>
      <c r="C393" s="147">
        <v>21775224</v>
      </c>
      <c r="D393" s="148">
        <f>+C393/C426</f>
        <v>0.41190692718246369</v>
      </c>
      <c r="E393" s="147">
        <v>14884717.66</v>
      </c>
      <c r="F393" s="148">
        <f>+E393/E426</f>
        <v>0.44015359689000305</v>
      </c>
    </row>
    <row r="394" spans="1:6" ht="15" customHeight="1" x14ac:dyDescent="0.3">
      <c r="B394" s="146" t="s">
        <v>26</v>
      </c>
      <c r="C394" s="147">
        <v>7618155.5300000003</v>
      </c>
      <c r="D394" s="148">
        <f>+C394/C426</f>
        <v>0.14410740551557097</v>
      </c>
      <c r="E394" s="147">
        <v>3942669.5</v>
      </c>
      <c r="F394" s="148">
        <f>+E394/E426</f>
        <v>0.11658804697633142</v>
      </c>
    </row>
    <row r="395" spans="1:6" ht="15" customHeight="1" x14ac:dyDescent="0.3">
      <c r="B395" s="146" t="s">
        <v>285</v>
      </c>
      <c r="C395" s="147">
        <v>12199481.93</v>
      </c>
      <c r="D395" s="148">
        <f>+C395/C426</f>
        <v>0.23076920425729222</v>
      </c>
      <c r="E395" s="147">
        <v>9532956.7300000004</v>
      </c>
      <c r="F395" s="148">
        <f>+E395/E426</f>
        <v>0.28189753339978785</v>
      </c>
    </row>
    <row r="396" spans="1:6" ht="24" x14ac:dyDescent="0.3">
      <c r="B396" s="126" t="s">
        <v>286</v>
      </c>
      <c r="C396" s="145"/>
      <c r="D396" s="148"/>
      <c r="E396" s="145"/>
      <c r="F396" s="148"/>
    </row>
    <row r="397" spans="1:6" ht="15" customHeight="1" x14ac:dyDescent="0.3">
      <c r="B397" s="146" t="s">
        <v>287</v>
      </c>
      <c r="C397" s="147">
        <v>0</v>
      </c>
      <c r="D397" s="148">
        <f>+C397/C426</f>
        <v>0</v>
      </c>
      <c r="E397" s="147">
        <v>0</v>
      </c>
      <c r="F397" s="148">
        <f>+E397/E426</f>
        <v>0</v>
      </c>
    </row>
    <row r="398" spans="1:6" ht="15" customHeight="1" x14ac:dyDescent="0.3">
      <c r="B398" s="146" t="s">
        <v>288</v>
      </c>
      <c r="C398" s="147">
        <v>0</v>
      </c>
      <c r="D398" s="148">
        <f>+C398/C426</f>
        <v>0</v>
      </c>
      <c r="E398" s="147">
        <v>0</v>
      </c>
      <c r="F398" s="148">
        <f>+E398/E426</f>
        <v>0</v>
      </c>
    </row>
    <row r="399" spans="1:6" ht="15" customHeight="1" x14ac:dyDescent="0.3">
      <c r="B399" s="146" t="s">
        <v>289</v>
      </c>
      <c r="C399" s="147">
        <v>2912242.47</v>
      </c>
      <c r="D399" s="148">
        <f>+C399/C426</f>
        <v>5.5088886664402086E-2</v>
      </c>
      <c r="E399" s="147">
        <v>2138458.29</v>
      </c>
      <c r="F399" s="148">
        <f>+E399/E426</f>
        <v>6.323600686576579E-2</v>
      </c>
    </row>
    <row r="400" spans="1:6" x14ac:dyDescent="0.3">
      <c r="B400" s="146" t="s">
        <v>290</v>
      </c>
      <c r="C400" s="147">
        <v>2823174.62</v>
      </c>
      <c r="D400" s="148">
        <f>+C400/C426</f>
        <v>5.3404051440468288E-2</v>
      </c>
      <c r="E400" s="147">
        <v>241622.66</v>
      </c>
      <c r="F400" s="148">
        <f>+E400/E426</f>
        <v>7.1449848978277679E-3</v>
      </c>
    </row>
    <row r="401" spans="2:6" ht="15" customHeight="1" x14ac:dyDescent="0.3">
      <c r="B401" s="146" t="s">
        <v>291</v>
      </c>
      <c r="C401" s="147">
        <v>5052581.16</v>
      </c>
      <c r="D401" s="148">
        <f>+C401/C426</f>
        <v>9.5576200729581839E-2</v>
      </c>
      <c r="E401" s="147">
        <v>3017978.34</v>
      </c>
      <c r="F401" s="148">
        <f>+E401/E426</f>
        <v>8.9244153099180823E-2</v>
      </c>
    </row>
    <row r="402" spans="2:6" ht="15" customHeight="1" x14ac:dyDescent="0.3">
      <c r="B402" s="146" t="s">
        <v>292</v>
      </c>
      <c r="C402" s="147">
        <v>0</v>
      </c>
      <c r="D402" s="148">
        <f>+C402/C426</f>
        <v>0</v>
      </c>
      <c r="E402" s="147">
        <v>0</v>
      </c>
      <c r="F402" s="148">
        <f>+E402/E426</f>
        <v>0</v>
      </c>
    </row>
    <row r="403" spans="2:6" ht="15" customHeight="1" x14ac:dyDescent="0.3">
      <c r="B403" s="146" t="s">
        <v>293</v>
      </c>
      <c r="C403" s="147">
        <v>0</v>
      </c>
      <c r="D403" s="148">
        <f>+C403/C426</f>
        <v>0</v>
      </c>
      <c r="E403" s="147">
        <v>0</v>
      </c>
      <c r="F403" s="148">
        <f>+E403/E426</f>
        <v>0</v>
      </c>
    </row>
    <row r="404" spans="2:6" hidden="1" x14ac:dyDescent="0.3">
      <c r="B404" s="146" t="s">
        <v>294</v>
      </c>
      <c r="C404" s="147">
        <v>0</v>
      </c>
      <c r="D404" s="148">
        <f>+C404/C426</f>
        <v>0</v>
      </c>
      <c r="E404" s="147">
        <v>0</v>
      </c>
      <c r="F404" s="148">
        <f>+E404/E426</f>
        <v>0</v>
      </c>
    </row>
    <row r="405" spans="2:6" ht="15" hidden="1" customHeight="1" x14ac:dyDescent="0.3">
      <c r="B405" s="146" t="s">
        <v>295</v>
      </c>
      <c r="C405" s="147">
        <v>0</v>
      </c>
      <c r="D405" s="148">
        <f>+C405/C426</f>
        <v>0</v>
      </c>
      <c r="E405" s="147">
        <v>0</v>
      </c>
      <c r="F405" s="148">
        <f>+E405/E426</f>
        <v>0</v>
      </c>
    </row>
    <row r="406" spans="2:6" x14ac:dyDescent="0.3">
      <c r="B406" s="126" t="s">
        <v>296</v>
      </c>
      <c r="C406" s="145">
        <v>0</v>
      </c>
      <c r="D406" s="148">
        <f>+C406/C426</f>
        <v>0</v>
      </c>
      <c r="E406" s="145">
        <v>0</v>
      </c>
      <c r="F406" s="148">
        <f>+E406/E426</f>
        <v>0</v>
      </c>
    </row>
    <row r="407" spans="2:6" x14ac:dyDescent="0.3">
      <c r="B407" s="146" t="s">
        <v>297</v>
      </c>
      <c r="C407" s="147">
        <v>0</v>
      </c>
      <c r="D407" s="148">
        <f>+C407/C426</f>
        <v>0</v>
      </c>
      <c r="E407" s="147">
        <v>0</v>
      </c>
      <c r="F407" s="148">
        <f>+E407/E426</f>
        <v>0</v>
      </c>
    </row>
    <row r="408" spans="2:6" x14ac:dyDescent="0.3">
      <c r="B408" s="146" t="s">
        <v>298</v>
      </c>
      <c r="C408" s="147">
        <v>0</v>
      </c>
      <c r="D408" s="148">
        <f>+C408/C426</f>
        <v>0</v>
      </c>
      <c r="E408" s="147">
        <v>0</v>
      </c>
      <c r="F408" s="148">
        <f>+E408/E426</f>
        <v>0</v>
      </c>
    </row>
    <row r="409" spans="2:6" x14ac:dyDescent="0.3">
      <c r="B409" s="146" t="s">
        <v>299</v>
      </c>
      <c r="C409" s="147">
        <v>0</v>
      </c>
      <c r="D409" s="148">
        <f>+C409/C426</f>
        <v>0</v>
      </c>
      <c r="E409" s="147">
        <v>0</v>
      </c>
      <c r="F409" s="148">
        <f>+E409/E426</f>
        <v>0</v>
      </c>
    </row>
    <row r="410" spans="2:6" ht="24" x14ac:dyDescent="0.3">
      <c r="B410" s="126" t="s">
        <v>300</v>
      </c>
      <c r="C410" s="145"/>
      <c r="D410" s="148"/>
      <c r="E410" s="145"/>
      <c r="F410" s="148"/>
    </row>
    <row r="411" spans="2:6" ht="15" customHeight="1" x14ac:dyDescent="0.3">
      <c r="B411" s="146" t="s">
        <v>301</v>
      </c>
      <c r="C411" s="147">
        <v>271523.31</v>
      </c>
      <c r="D411" s="148">
        <f>+C411/C426</f>
        <v>5.1362195989585009E-3</v>
      </c>
      <c r="E411" s="147">
        <v>58695.59</v>
      </c>
      <c r="F411" s="148">
        <f>+E411/E426</f>
        <v>1.7356778711031925E-3</v>
      </c>
    </row>
    <row r="412" spans="2:6" ht="15" customHeight="1" x14ac:dyDescent="0.3">
      <c r="B412" s="146" t="s">
        <v>302</v>
      </c>
      <c r="C412" s="147">
        <v>212044.75</v>
      </c>
      <c r="D412" s="148">
        <f>+C412/C426</f>
        <v>4.0111046112624935E-3</v>
      </c>
      <c r="E412" s="147">
        <v>0</v>
      </c>
      <c r="F412" s="148">
        <f>+E412/E426</f>
        <v>0</v>
      </c>
    </row>
    <row r="413" spans="2:6" ht="15" customHeight="1" x14ac:dyDescent="0.3">
      <c r="B413" s="146" t="s">
        <v>303</v>
      </c>
      <c r="C413" s="147">
        <v>0</v>
      </c>
      <c r="D413" s="148">
        <f>+C413/C426</f>
        <v>0</v>
      </c>
      <c r="E413" s="147">
        <v>0</v>
      </c>
      <c r="F413" s="148">
        <f>+E413/E426</f>
        <v>0</v>
      </c>
    </row>
    <row r="414" spans="2:6" ht="15" hidden="1" customHeight="1" x14ac:dyDescent="0.3">
      <c r="B414" s="146" t="s">
        <v>304</v>
      </c>
      <c r="C414" s="147">
        <v>0</v>
      </c>
      <c r="D414" s="148">
        <f>+C414/C426</f>
        <v>0</v>
      </c>
      <c r="E414" s="147">
        <v>0</v>
      </c>
      <c r="F414" s="148">
        <f>+E414/E426</f>
        <v>0</v>
      </c>
    </row>
    <row r="415" spans="2:6" ht="15" hidden="1" customHeight="1" x14ac:dyDescent="0.3">
      <c r="B415" s="146" t="s">
        <v>305</v>
      </c>
      <c r="C415" s="147">
        <v>0</v>
      </c>
      <c r="D415" s="148">
        <f>+C415/C426</f>
        <v>0</v>
      </c>
      <c r="E415" s="147">
        <v>0</v>
      </c>
      <c r="F415" s="148">
        <f>+E415/E426</f>
        <v>0</v>
      </c>
    </row>
    <row r="416" spans="2:6" x14ac:dyDescent="0.3">
      <c r="B416" s="126" t="s">
        <v>306</v>
      </c>
      <c r="C416" s="145">
        <v>0</v>
      </c>
      <c r="D416" s="148">
        <f>+C416/C426</f>
        <v>0</v>
      </c>
      <c r="E416" s="145">
        <v>0</v>
      </c>
      <c r="F416" s="148">
        <f>+E416/E426</f>
        <v>0</v>
      </c>
    </row>
    <row r="417" spans="1:6" ht="15" customHeight="1" x14ac:dyDescent="0.3">
      <c r="B417" s="146" t="s">
        <v>57</v>
      </c>
      <c r="C417" s="147">
        <v>0</v>
      </c>
      <c r="D417" s="148">
        <f>+C417/C426</f>
        <v>0</v>
      </c>
      <c r="E417" s="147">
        <v>0</v>
      </c>
      <c r="F417" s="148">
        <f>+E417/E426</f>
        <v>0</v>
      </c>
    </row>
    <row r="418" spans="1:6" x14ac:dyDescent="0.3">
      <c r="B418" s="146" t="s">
        <v>5</v>
      </c>
      <c r="C418" s="147">
        <v>0</v>
      </c>
      <c r="D418" s="148">
        <f>+C418/C426</f>
        <v>0</v>
      </c>
      <c r="E418" s="147">
        <v>0</v>
      </c>
      <c r="F418" s="148">
        <f>+E418/E426</f>
        <v>0</v>
      </c>
    </row>
    <row r="419" spans="1:6" ht="15" customHeight="1" x14ac:dyDescent="0.3">
      <c r="B419" s="146" t="s">
        <v>58</v>
      </c>
      <c r="C419" s="147">
        <v>0</v>
      </c>
      <c r="D419" s="148">
        <f>+C419/C426</f>
        <v>0</v>
      </c>
      <c r="E419" s="147">
        <v>0</v>
      </c>
      <c r="F419" s="148">
        <f>+E419/E426</f>
        <v>0</v>
      </c>
    </row>
    <row r="420" spans="1:6" ht="24.75" customHeight="1" x14ac:dyDescent="0.3">
      <c r="B420" s="146" t="s">
        <v>59</v>
      </c>
      <c r="C420" s="147">
        <v>0</v>
      </c>
      <c r="D420" s="148">
        <f>+C420/C426</f>
        <v>0</v>
      </c>
      <c r="E420" s="147">
        <v>0</v>
      </c>
      <c r="F420" s="148">
        <f>+E420/E426</f>
        <v>0</v>
      </c>
    </row>
    <row r="421" spans="1:6" ht="15" hidden="1" customHeight="1" x14ac:dyDescent="0.3">
      <c r="B421" s="146" t="s">
        <v>60</v>
      </c>
      <c r="C421" s="147">
        <v>0</v>
      </c>
      <c r="D421" s="148">
        <f>+C421/C426</f>
        <v>0</v>
      </c>
      <c r="E421" s="147">
        <v>0</v>
      </c>
      <c r="F421" s="148">
        <f>+E421/E426</f>
        <v>0</v>
      </c>
    </row>
    <row r="422" spans="1:6" x14ac:dyDescent="0.3">
      <c r="B422" s="146" t="s">
        <v>6</v>
      </c>
      <c r="C422" s="147">
        <v>0</v>
      </c>
      <c r="D422" s="148">
        <f>+C422/C426</f>
        <v>0</v>
      </c>
      <c r="E422" s="147">
        <v>0</v>
      </c>
      <c r="F422" s="148">
        <f>+E422/E426</f>
        <v>0</v>
      </c>
    </row>
    <row r="423" spans="1:6" x14ac:dyDescent="0.3">
      <c r="B423" s="126" t="s">
        <v>307</v>
      </c>
      <c r="C423" s="145">
        <v>0</v>
      </c>
      <c r="D423" s="148">
        <f>+C423/C426</f>
        <v>0</v>
      </c>
      <c r="E423" s="145">
        <v>0</v>
      </c>
      <c r="F423" s="148">
        <f>+E423/E426</f>
        <v>0</v>
      </c>
    </row>
    <row r="424" spans="1:6" ht="15" customHeight="1" x14ac:dyDescent="0.3">
      <c r="B424" s="146" t="s">
        <v>308</v>
      </c>
      <c r="C424" s="147">
        <v>0</v>
      </c>
      <c r="D424" s="148">
        <f>+C424/C426</f>
        <v>0</v>
      </c>
      <c r="E424" s="147">
        <v>0</v>
      </c>
      <c r="F424" s="148">
        <f>+E424/E426</f>
        <v>0</v>
      </c>
    </row>
    <row r="425" spans="1:6" ht="8.25" customHeight="1" x14ac:dyDescent="0.3">
      <c r="B425" s="130"/>
      <c r="C425" s="147"/>
      <c r="D425" s="149"/>
      <c r="E425" s="147"/>
      <c r="F425" s="149"/>
    </row>
    <row r="426" spans="1:6" ht="15" thickBot="1" x14ac:dyDescent="0.35">
      <c r="B426" s="150" t="s">
        <v>309</v>
      </c>
      <c r="C426" s="151">
        <f>SUM(C392:C425)</f>
        <v>52864427.769999996</v>
      </c>
      <c r="D426" s="152">
        <f>+C426/C426</f>
        <v>1</v>
      </c>
      <c r="E426" s="151">
        <f>SUM(E392:E425)</f>
        <v>33817098.770000003</v>
      </c>
      <c r="F426" s="152">
        <f>+E426/E426</f>
        <v>1</v>
      </c>
    </row>
    <row r="428" spans="1:6" x14ac:dyDescent="0.3">
      <c r="B428" s="89" t="s">
        <v>310</v>
      </c>
      <c r="C428" s="88"/>
      <c r="E428" s="88"/>
    </row>
    <row r="429" spans="1:6" ht="15" customHeight="1" x14ac:dyDescent="0.3">
      <c r="B429" s="153" t="s">
        <v>311</v>
      </c>
      <c r="C429" s="153"/>
      <c r="D429" s="153"/>
      <c r="E429" s="153"/>
      <c r="F429" s="153"/>
    </row>
    <row r="430" spans="1:6" x14ac:dyDescent="0.3">
      <c r="A430" s="28"/>
    </row>
    <row r="431" spans="1:6" x14ac:dyDescent="0.3">
      <c r="A431" s="208" t="s">
        <v>97</v>
      </c>
      <c r="B431" s="208"/>
      <c r="C431" s="208"/>
      <c r="D431" s="208"/>
    </row>
    <row r="432" spans="1:6" x14ac:dyDescent="0.3">
      <c r="A432" s="28"/>
    </row>
    <row r="433" spans="1:4" ht="38.4" customHeight="1" x14ac:dyDescent="0.3">
      <c r="A433" s="210" t="s">
        <v>108</v>
      </c>
      <c r="B433" s="210"/>
      <c r="C433" s="210"/>
      <c r="D433" s="210"/>
    </row>
    <row r="434" spans="1:4" ht="15" thickBot="1" x14ac:dyDescent="0.35">
      <c r="A434" s="30"/>
      <c r="B434" s="30"/>
      <c r="C434" s="30"/>
      <c r="D434" s="30"/>
    </row>
    <row r="435" spans="1:4" x14ac:dyDescent="0.3">
      <c r="B435" s="199" t="s">
        <v>135</v>
      </c>
      <c r="C435" s="200"/>
    </row>
    <row r="436" spans="1:4" ht="15" thickBot="1" x14ac:dyDescent="0.35">
      <c r="B436" s="196" t="s">
        <v>312</v>
      </c>
      <c r="C436" s="198"/>
    </row>
    <row r="437" spans="1:4" ht="36.75" customHeight="1" thickBot="1" x14ac:dyDescent="0.35">
      <c r="B437" s="154" t="s">
        <v>117</v>
      </c>
      <c r="C437" s="155" t="s">
        <v>130</v>
      </c>
    </row>
    <row r="438" spans="1:4" x14ac:dyDescent="0.3">
      <c r="B438" s="156"/>
      <c r="C438" s="157"/>
    </row>
    <row r="439" spans="1:4" x14ac:dyDescent="0.3">
      <c r="B439" s="158" t="s">
        <v>313</v>
      </c>
      <c r="C439" s="159"/>
    </row>
    <row r="440" spans="1:4" x14ac:dyDescent="0.3">
      <c r="B440" s="158" t="s">
        <v>314</v>
      </c>
      <c r="C440" s="159"/>
    </row>
    <row r="441" spans="1:4" x14ac:dyDescent="0.3">
      <c r="B441" s="98" t="s">
        <v>315</v>
      </c>
      <c r="C441" s="159">
        <v>0</v>
      </c>
    </row>
    <row r="442" spans="1:4" x14ac:dyDescent="0.3">
      <c r="B442" s="98" t="s">
        <v>316</v>
      </c>
      <c r="C442" s="159">
        <v>0</v>
      </c>
    </row>
    <row r="443" spans="1:4" x14ac:dyDescent="0.3">
      <c r="B443" s="98" t="s">
        <v>317</v>
      </c>
      <c r="C443" s="159">
        <v>-183045.71</v>
      </c>
    </row>
    <row r="444" spans="1:4" x14ac:dyDescent="0.3">
      <c r="B444" s="139"/>
      <c r="C444" s="100"/>
    </row>
    <row r="445" spans="1:4" x14ac:dyDescent="0.3">
      <c r="B445" s="99"/>
      <c r="C445" s="100"/>
    </row>
    <row r="446" spans="1:4" x14ac:dyDescent="0.3">
      <c r="B446" s="99"/>
      <c r="C446" s="100"/>
    </row>
    <row r="447" spans="1:4" ht="15" thickBot="1" x14ac:dyDescent="0.35">
      <c r="B447" s="114" t="s">
        <v>158</v>
      </c>
      <c r="C447" s="115">
        <f>SUM(C441:C446)</f>
        <v>-183045.71</v>
      </c>
    </row>
    <row r="448" spans="1:4" x14ac:dyDescent="0.3">
      <c r="B448" s="87"/>
      <c r="C448" s="88"/>
    </row>
    <row r="449" spans="1:4" x14ac:dyDescent="0.3">
      <c r="B449" s="89" t="s">
        <v>318</v>
      </c>
      <c r="C449" s="88"/>
    </row>
    <row r="450" spans="1:4" x14ac:dyDescent="0.3">
      <c r="B450" s="107" t="s">
        <v>319</v>
      </c>
      <c r="C450" s="107"/>
    </row>
    <row r="451" spans="1:4" x14ac:dyDescent="0.3">
      <c r="A451" s="28"/>
    </row>
    <row r="452" spans="1:4" ht="45.6" customHeight="1" x14ac:dyDescent="0.3">
      <c r="A452" s="210" t="s">
        <v>109</v>
      </c>
      <c r="B452" s="210"/>
      <c r="C452" s="210"/>
      <c r="D452" s="210"/>
    </row>
    <row r="453" spans="1:4" ht="15" thickBot="1" x14ac:dyDescent="0.35">
      <c r="A453" s="28"/>
    </row>
    <row r="454" spans="1:4" x14ac:dyDescent="0.3">
      <c r="B454" s="199" t="s">
        <v>135</v>
      </c>
      <c r="C454" s="200"/>
    </row>
    <row r="455" spans="1:4" ht="15" thickBot="1" x14ac:dyDescent="0.35">
      <c r="B455" s="201" t="s">
        <v>320</v>
      </c>
      <c r="C455" s="202"/>
    </row>
    <row r="456" spans="1:4" ht="30.75" customHeight="1" thickBot="1" x14ac:dyDescent="0.35">
      <c r="B456" s="160" t="s">
        <v>117</v>
      </c>
      <c r="C456" s="161" t="s">
        <v>130</v>
      </c>
    </row>
    <row r="457" spans="1:4" x14ac:dyDescent="0.3">
      <c r="B457" s="156"/>
      <c r="C457" s="157"/>
    </row>
    <row r="458" spans="1:4" x14ac:dyDescent="0.3">
      <c r="B458" s="162" t="s">
        <v>321</v>
      </c>
      <c r="C458" s="159"/>
    </row>
    <row r="459" spans="1:4" x14ac:dyDescent="0.3">
      <c r="B459" s="162" t="s">
        <v>322</v>
      </c>
      <c r="C459" s="159">
        <v>0</v>
      </c>
    </row>
    <row r="460" spans="1:4" x14ac:dyDescent="0.3">
      <c r="B460" s="162" t="s">
        <v>323</v>
      </c>
      <c r="C460" s="159">
        <v>0</v>
      </c>
    </row>
    <row r="461" spans="1:4" x14ac:dyDescent="0.3">
      <c r="B461" s="162" t="s">
        <v>324</v>
      </c>
      <c r="C461" s="159">
        <v>0</v>
      </c>
    </row>
    <row r="462" spans="1:4" x14ac:dyDescent="0.3">
      <c r="B462" s="98" t="s">
        <v>325</v>
      </c>
      <c r="C462" s="159">
        <v>0</v>
      </c>
    </row>
    <row r="463" spans="1:4" x14ac:dyDescent="0.3">
      <c r="B463" s="98" t="s">
        <v>326</v>
      </c>
      <c r="C463" s="159">
        <v>0</v>
      </c>
    </row>
    <row r="464" spans="1:4" x14ac:dyDescent="0.3">
      <c r="B464" s="98" t="s">
        <v>327</v>
      </c>
      <c r="C464" s="159">
        <v>0</v>
      </c>
    </row>
    <row r="465" spans="1:4" x14ac:dyDescent="0.3">
      <c r="B465" s="98" t="s">
        <v>328</v>
      </c>
      <c r="C465" s="159">
        <v>0</v>
      </c>
    </row>
    <row r="466" spans="1:4" x14ac:dyDescent="0.3">
      <c r="B466" s="162" t="s">
        <v>329</v>
      </c>
      <c r="C466" s="159">
        <v>0</v>
      </c>
    </row>
    <row r="467" spans="1:4" x14ac:dyDescent="0.3">
      <c r="B467" s="98" t="s">
        <v>330</v>
      </c>
      <c r="C467" s="100">
        <v>0</v>
      </c>
    </row>
    <row r="468" spans="1:4" x14ac:dyDescent="0.3">
      <c r="B468" s="98" t="s">
        <v>331</v>
      </c>
      <c r="C468" s="100">
        <v>0</v>
      </c>
    </row>
    <row r="469" spans="1:4" x14ac:dyDescent="0.3">
      <c r="B469" s="98" t="s">
        <v>332</v>
      </c>
      <c r="C469" s="100">
        <v>0</v>
      </c>
    </row>
    <row r="470" spans="1:4" x14ac:dyDescent="0.3">
      <c r="B470" s="162" t="s">
        <v>333</v>
      </c>
      <c r="C470" s="95"/>
    </row>
    <row r="471" spans="1:4" x14ac:dyDescent="0.3">
      <c r="B471" s="98" t="s">
        <v>334</v>
      </c>
      <c r="C471" s="100">
        <v>-7485202.9400000004</v>
      </c>
    </row>
    <row r="472" spans="1:4" x14ac:dyDescent="0.3">
      <c r="B472" s="98" t="s">
        <v>335</v>
      </c>
      <c r="C472" s="100">
        <v>-9793731.2400000002</v>
      </c>
    </row>
    <row r="473" spans="1:4" x14ac:dyDescent="0.3">
      <c r="B473" s="133"/>
      <c r="C473" s="163"/>
    </row>
    <row r="474" spans="1:4" ht="15" thickBot="1" x14ac:dyDescent="0.35">
      <c r="B474" s="164" t="s">
        <v>158</v>
      </c>
      <c r="C474" s="165">
        <f>SUM(C459:C473)</f>
        <v>-17278934.18</v>
      </c>
    </row>
    <row r="475" spans="1:4" x14ac:dyDescent="0.3">
      <c r="B475" s="107"/>
      <c r="C475" s="107"/>
    </row>
    <row r="476" spans="1:4" x14ac:dyDescent="0.3">
      <c r="B476" s="89" t="s">
        <v>336</v>
      </c>
    </row>
    <row r="477" spans="1:4" ht="14.4" customHeight="1" x14ac:dyDescent="0.3">
      <c r="B477" s="107" t="s">
        <v>337</v>
      </c>
      <c r="C477" s="107"/>
    </row>
    <row r="478" spans="1:4" x14ac:dyDescent="0.3">
      <c r="A478" s="28"/>
    </row>
    <row r="479" spans="1:4" x14ac:dyDescent="0.3">
      <c r="A479" s="208" t="s">
        <v>98</v>
      </c>
      <c r="B479" s="208"/>
      <c r="C479" s="208"/>
      <c r="D479" s="208"/>
    </row>
    <row r="480" spans="1:4" x14ac:dyDescent="0.3">
      <c r="A480" s="28"/>
    </row>
    <row r="481" spans="1:4" x14ac:dyDescent="0.3">
      <c r="A481" s="210" t="s">
        <v>90</v>
      </c>
      <c r="B481" s="210"/>
      <c r="C481" s="210"/>
      <c r="D481" s="210"/>
    </row>
    <row r="482" spans="1:4" ht="49.95" customHeight="1" x14ac:dyDescent="0.3">
      <c r="A482" s="210" t="s">
        <v>118</v>
      </c>
      <c r="B482" s="210"/>
      <c r="C482" s="210"/>
      <c r="D482" s="210"/>
    </row>
    <row r="483" spans="1:4" x14ac:dyDescent="0.3">
      <c r="A483" s="28"/>
    </row>
    <row r="484" spans="1:4" x14ac:dyDescent="0.3">
      <c r="B484" s="42" t="s">
        <v>117</v>
      </c>
      <c r="C484" s="43" t="s">
        <v>130</v>
      </c>
      <c r="D484" s="43" t="s">
        <v>131</v>
      </c>
    </row>
    <row r="485" spans="1:4" x14ac:dyDescent="0.3">
      <c r="B485" s="44" t="s">
        <v>8</v>
      </c>
      <c r="C485" s="45">
        <v>125475.01</v>
      </c>
      <c r="D485" s="45">
        <v>81444.08</v>
      </c>
    </row>
    <row r="486" spans="1:4" x14ac:dyDescent="0.3">
      <c r="B486" s="44" t="s">
        <v>111</v>
      </c>
      <c r="C486" s="45">
        <v>6493997.8499999996</v>
      </c>
      <c r="D486" s="45">
        <v>224369.89</v>
      </c>
    </row>
    <row r="487" spans="1:4" x14ac:dyDescent="0.3">
      <c r="B487" s="44" t="s">
        <v>112</v>
      </c>
      <c r="C487" s="45">
        <v>0</v>
      </c>
      <c r="D487" s="45">
        <v>0</v>
      </c>
    </row>
    <row r="488" spans="1:4" x14ac:dyDescent="0.3">
      <c r="B488" s="44" t="s">
        <v>113</v>
      </c>
      <c r="C488" s="45">
        <v>-13362.77</v>
      </c>
      <c r="D488" s="45">
        <v>-12722.37</v>
      </c>
    </row>
    <row r="489" spans="1:4" x14ac:dyDescent="0.3">
      <c r="B489" s="44" t="s">
        <v>114</v>
      </c>
      <c r="C489" s="45">
        <v>0</v>
      </c>
      <c r="D489" s="45">
        <v>0</v>
      </c>
    </row>
    <row r="490" spans="1:4" ht="22.8" x14ac:dyDescent="0.3">
      <c r="B490" s="46" t="s">
        <v>115</v>
      </c>
      <c r="C490" s="47">
        <v>0</v>
      </c>
      <c r="D490" s="47">
        <v>0</v>
      </c>
    </row>
    <row r="491" spans="1:4" x14ac:dyDescent="0.3">
      <c r="B491" s="44" t="s">
        <v>116</v>
      </c>
      <c r="C491" s="45">
        <v>0</v>
      </c>
      <c r="D491" s="45">
        <v>0</v>
      </c>
    </row>
    <row r="492" spans="1:4" x14ac:dyDescent="0.3">
      <c r="A492" s="32"/>
      <c r="B492" s="166" t="s">
        <v>0</v>
      </c>
      <c r="C492" s="167">
        <v>6606110.0899999999</v>
      </c>
      <c r="D492" s="167">
        <v>293091.60000000003</v>
      </c>
    </row>
    <row r="493" spans="1:4" ht="37.950000000000003" customHeight="1" x14ac:dyDescent="0.3">
      <c r="A493" s="210" t="s">
        <v>119</v>
      </c>
      <c r="B493" s="210"/>
      <c r="C493" s="210"/>
      <c r="D493" s="210"/>
    </row>
    <row r="494" spans="1:4" x14ac:dyDescent="0.3">
      <c r="A494" s="28"/>
    </row>
    <row r="495" spans="1:4" x14ac:dyDescent="0.3">
      <c r="B495" s="49" t="s">
        <v>117</v>
      </c>
      <c r="C495" s="43" t="s">
        <v>130</v>
      </c>
      <c r="D495" s="43" t="s">
        <v>131</v>
      </c>
    </row>
    <row r="496" spans="1:4" ht="14.4" customHeight="1" x14ac:dyDescent="0.3">
      <c r="B496" s="50" t="s">
        <v>120</v>
      </c>
      <c r="C496" s="51">
        <v>8556212</v>
      </c>
      <c r="D496" s="51">
        <v>18726204</v>
      </c>
    </row>
    <row r="497" spans="1:4" ht="25.95" customHeight="1" x14ac:dyDescent="0.3">
      <c r="B497" s="50" t="s">
        <v>121</v>
      </c>
      <c r="C497" s="51">
        <v>0</v>
      </c>
      <c r="D497" s="51">
        <v>0</v>
      </c>
    </row>
    <row r="498" spans="1:4" ht="14.4" customHeight="1" x14ac:dyDescent="0.3">
      <c r="B498" s="48" t="s">
        <v>91</v>
      </c>
      <c r="C498" s="47">
        <v>0</v>
      </c>
      <c r="D498" s="47">
        <v>0</v>
      </c>
    </row>
    <row r="499" spans="1:4" ht="14.4" customHeight="1" x14ac:dyDescent="0.3">
      <c r="B499" s="48" t="s">
        <v>122</v>
      </c>
      <c r="C499" s="47">
        <v>0</v>
      </c>
      <c r="D499" s="47">
        <v>0</v>
      </c>
    </row>
    <row r="500" spans="1:4" ht="14.4" customHeight="1" x14ac:dyDescent="0.3">
      <c r="B500" s="48" t="s">
        <v>92</v>
      </c>
      <c r="C500" s="47">
        <v>1500650</v>
      </c>
      <c r="D500" s="47">
        <v>-2239377</v>
      </c>
    </row>
    <row r="501" spans="1:4" ht="14.4" customHeight="1" x14ac:dyDescent="0.3">
      <c r="B501" s="48" t="s">
        <v>338</v>
      </c>
      <c r="C501" s="47"/>
      <c r="D501" s="47"/>
    </row>
    <row r="502" spans="1:4" ht="14.4" customHeight="1" x14ac:dyDescent="0.3">
      <c r="B502" s="48" t="s">
        <v>123</v>
      </c>
      <c r="C502" s="52">
        <v>-2914549.47</v>
      </c>
      <c r="D502" s="52">
        <v>-3287861</v>
      </c>
    </row>
    <row r="503" spans="1:4" ht="22.8" x14ac:dyDescent="0.3">
      <c r="B503" s="48" t="s">
        <v>124</v>
      </c>
      <c r="C503" s="52" t="s">
        <v>126</v>
      </c>
      <c r="D503" s="52" t="s">
        <v>126</v>
      </c>
    </row>
    <row r="504" spans="1:4" ht="14.4" customHeight="1" x14ac:dyDescent="0.3">
      <c r="B504" s="48" t="s">
        <v>93</v>
      </c>
      <c r="C504" s="52">
        <v>-251367.4</v>
      </c>
      <c r="D504" s="52">
        <v>-171331</v>
      </c>
    </row>
    <row r="505" spans="1:4" ht="24" x14ac:dyDescent="0.3">
      <c r="B505" s="50" t="s">
        <v>125</v>
      </c>
      <c r="C505" s="51">
        <v>0</v>
      </c>
      <c r="D505" s="51">
        <v>0</v>
      </c>
    </row>
    <row r="506" spans="1:4" x14ac:dyDescent="0.3">
      <c r="A506" s="28"/>
    </row>
    <row r="507" spans="1:4" ht="43.2" customHeight="1" x14ac:dyDescent="0.3">
      <c r="A507" s="240" t="s">
        <v>127</v>
      </c>
      <c r="B507" s="240"/>
      <c r="C507" s="240"/>
      <c r="D507" s="240"/>
    </row>
    <row r="508" spans="1:4" x14ac:dyDescent="0.3">
      <c r="A508" s="28"/>
    </row>
    <row r="509" spans="1:4" ht="31.95" customHeight="1" x14ac:dyDescent="0.3">
      <c r="A509" s="223" t="s">
        <v>99</v>
      </c>
      <c r="B509" s="223"/>
      <c r="C509" s="223"/>
      <c r="D509" s="223"/>
    </row>
    <row r="510" spans="1:4" x14ac:dyDescent="0.3">
      <c r="A510" s="28"/>
    </row>
    <row r="511" spans="1:4" ht="42.6" customHeight="1" x14ac:dyDescent="0.3">
      <c r="A511" s="210" t="s">
        <v>110</v>
      </c>
      <c r="B511" s="210"/>
      <c r="C511" s="210"/>
      <c r="D511" s="210"/>
    </row>
    <row r="512" spans="1:4" ht="15" thickBot="1" x14ac:dyDescent="0.35">
      <c r="A512" s="28"/>
    </row>
    <row r="513" spans="1:4" x14ac:dyDescent="0.3">
      <c r="A513" s="224" t="s">
        <v>339</v>
      </c>
      <c r="B513" s="225"/>
      <c r="C513" s="225"/>
      <c r="D513" s="226"/>
    </row>
    <row r="514" spans="1:4" ht="14.4" customHeight="1" x14ac:dyDescent="0.3">
      <c r="A514" s="227" t="s">
        <v>1</v>
      </c>
      <c r="B514" s="228"/>
      <c r="C514" s="228"/>
      <c r="D514" s="229"/>
    </row>
    <row r="515" spans="1:4" ht="14.4" customHeight="1" x14ac:dyDescent="0.3">
      <c r="A515" s="227" t="s">
        <v>132</v>
      </c>
      <c r="B515" s="228"/>
      <c r="C515" s="228"/>
      <c r="D515" s="229"/>
    </row>
    <row r="516" spans="1:4" ht="15" customHeight="1" thickBot="1" x14ac:dyDescent="0.35">
      <c r="A516" s="230" t="s">
        <v>2</v>
      </c>
      <c r="B516" s="231"/>
      <c r="C516" s="231"/>
      <c r="D516" s="232"/>
    </row>
    <row r="517" spans="1:4" ht="15" customHeight="1" thickBot="1" x14ac:dyDescent="0.35">
      <c r="A517" s="233" t="s">
        <v>10</v>
      </c>
      <c r="B517" s="234"/>
      <c r="C517" s="241"/>
      <c r="D517" s="242">
        <v>70560500.040000007</v>
      </c>
    </row>
    <row r="518" spans="1:4" ht="15" thickBot="1" x14ac:dyDescent="0.35">
      <c r="A518" s="236"/>
      <c r="B518" s="236"/>
      <c r="C518" s="243"/>
      <c r="D518" s="243"/>
    </row>
    <row r="519" spans="1:4" ht="15" customHeight="1" thickBot="1" x14ac:dyDescent="0.35">
      <c r="A519" s="237" t="s">
        <v>11</v>
      </c>
      <c r="B519" s="238"/>
      <c r="C519" s="244"/>
      <c r="D519" s="245">
        <v>0</v>
      </c>
    </row>
    <row r="520" spans="1:4" ht="15" thickBot="1" x14ac:dyDescent="0.35">
      <c r="A520" s="33">
        <v>2.1</v>
      </c>
      <c r="B520" s="34" t="s">
        <v>12</v>
      </c>
      <c r="C520" s="244">
        <v>0</v>
      </c>
      <c r="D520" s="246"/>
    </row>
    <row r="521" spans="1:4" ht="15" thickBot="1" x14ac:dyDescent="0.35">
      <c r="A521" s="33">
        <v>2.2000000000000002</v>
      </c>
      <c r="B521" s="34" t="s">
        <v>13</v>
      </c>
      <c r="C521" s="244">
        <v>0</v>
      </c>
      <c r="D521" s="246"/>
    </row>
    <row r="522" spans="1:4" ht="23.4" thickBot="1" x14ac:dyDescent="0.35">
      <c r="A522" s="33">
        <v>2.2999999999999998</v>
      </c>
      <c r="B522" s="34" t="s">
        <v>14</v>
      </c>
      <c r="C522" s="244">
        <v>0</v>
      </c>
      <c r="D522" s="246"/>
    </row>
    <row r="523" spans="1:4" ht="15" thickBot="1" x14ac:dyDescent="0.35">
      <c r="A523" s="33">
        <v>2.4</v>
      </c>
      <c r="B523" s="34" t="s">
        <v>15</v>
      </c>
      <c r="C523" s="244">
        <v>0</v>
      </c>
      <c r="D523" s="246"/>
    </row>
    <row r="524" spans="1:4" ht="15" thickBot="1" x14ac:dyDescent="0.35">
      <c r="A524" s="33">
        <v>2.5</v>
      </c>
      <c r="B524" s="34" t="s">
        <v>16</v>
      </c>
      <c r="C524" s="244">
        <v>0</v>
      </c>
      <c r="D524" s="246"/>
    </row>
    <row r="525" spans="1:4" ht="15" thickBot="1" x14ac:dyDescent="0.35">
      <c r="A525" s="35">
        <v>2.6</v>
      </c>
      <c r="B525" s="36" t="s">
        <v>17</v>
      </c>
      <c r="C525" s="244">
        <v>0</v>
      </c>
      <c r="D525" s="246"/>
    </row>
    <row r="526" spans="1:4" ht="15" thickBot="1" x14ac:dyDescent="0.35">
      <c r="A526" s="236"/>
      <c r="B526" s="236"/>
      <c r="C526" s="243"/>
      <c r="D526" s="243"/>
    </row>
    <row r="527" spans="1:4" ht="15" customHeight="1" thickBot="1" x14ac:dyDescent="0.35">
      <c r="A527" s="237" t="s">
        <v>18</v>
      </c>
      <c r="B527" s="238"/>
      <c r="C527" s="244"/>
      <c r="D527" s="245">
        <v>9139860</v>
      </c>
    </row>
    <row r="528" spans="1:4" ht="15" thickBot="1" x14ac:dyDescent="0.35">
      <c r="A528" s="33">
        <v>3.1</v>
      </c>
      <c r="B528" s="34" t="s">
        <v>19</v>
      </c>
      <c r="C528" s="244">
        <v>0</v>
      </c>
      <c r="D528" s="246"/>
    </row>
    <row r="529" spans="1:4" ht="15" thickBot="1" x14ac:dyDescent="0.35">
      <c r="A529" s="33">
        <v>3.2</v>
      </c>
      <c r="B529" s="34" t="s">
        <v>20</v>
      </c>
      <c r="C529" s="244">
        <v>9139860</v>
      </c>
      <c r="D529" s="246"/>
    </row>
    <row r="530" spans="1:4" ht="15" thickBot="1" x14ac:dyDescent="0.35">
      <c r="A530" s="33">
        <v>3.3</v>
      </c>
      <c r="B530" s="34" t="s">
        <v>21</v>
      </c>
      <c r="C530" s="244">
        <v>0</v>
      </c>
      <c r="D530" s="246"/>
    </row>
    <row r="531" spans="1:4" ht="15" thickBot="1" x14ac:dyDescent="0.35">
      <c r="A531" s="236"/>
      <c r="B531" s="236"/>
      <c r="C531" s="246"/>
      <c r="D531" s="243"/>
    </row>
    <row r="532" spans="1:4" ht="15" customHeight="1" thickBot="1" x14ac:dyDescent="0.35">
      <c r="A532" s="233" t="s">
        <v>22</v>
      </c>
      <c r="B532" s="234"/>
      <c r="C532" s="241"/>
      <c r="D532" s="242">
        <v>61420640.040000007</v>
      </c>
    </row>
    <row r="533" spans="1:4" ht="15" thickBot="1" x14ac:dyDescent="0.35"/>
    <row r="534" spans="1:4" x14ac:dyDescent="0.3">
      <c r="A534" s="224" t="s">
        <v>339</v>
      </c>
      <c r="B534" s="225"/>
      <c r="C534" s="225"/>
      <c r="D534" s="226"/>
    </row>
    <row r="535" spans="1:4" ht="15" customHeight="1" x14ac:dyDescent="0.3">
      <c r="A535" s="227" t="s">
        <v>3</v>
      </c>
      <c r="B535" s="228"/>
      <c r="C535" s="228"/>
      <c r="D535" s="229"/>
    </row>
    <row r="536" spans="1:4" ht="14.4" customHeight="1" x14ac:dyDescent="0.3">
      <c r="A536" s="227" t="s">
        <v>132</v>
      </c>
      <c r="B536" s="228"/>
      <c r="C536" s="228"/>
      <c r="D536" s="229"/>
    </row>
    <row r="537" spans="1:4" ht="15" customHeight="1" thickBot="1" x14ac:dyDescent="0.35">
      <c r="A537" s="230" t="s">
        <v>2</v>
      </c>
      <c r="B537" s="231"/>
      <c r="C537" s="231"/>
      <c r="D537" s="232"/>
    </row>
    <row r="538" spans="1:4" ht="15" customHeight="1" thickBot="1" x14ac:dyDescent="0.35">
      <c r="A538" s="233" t="s">
        <v>23</v>
      </c>
      <c r="B538" s="234"/>
      <c r="C538" s="18"/>
      <c r="D538" s="248">
        <v>62907266.020000003</v>
      </c>
    </row>
    <row r="539" spans="1:4" ht="15" thickBot="1" x14ac:dyDescent="0.35">
      <c r="A539" s="236"/>
      <c r="B539" s="236"/>
      <c r="C539" s="14"/>
      <c r="D539" s="14"/>
    </row>
    <row r="540" spans="1:4" ht="15" customHeight="1" thickBot="1" x14ac:dyDescent="0.35">
      <c r="A540" s="237" t="s">
        <v>24</v>
      </c>
      <c r="B540" s="238"/>
      <c r="C540" s="15"/>
      <c r="D540" s="16">
        <f>SUM(C541:C561)</f>
        <v>10042838.25</v>
      </c>
    </row>
    <row r="541" spans="1:4" ht="23.4" thickBot="1" x14ac:dyDescent="0.35">
      <c r="A541" s="33">
        <v>2.1</v>
      </c>
      <c r="B541" s="34" t="s">
        <v>25</v>
      </c>
      <c r="C541" s="247">
        <v>0</v>
      </c>
      <c r="D541" s="25"/>
    </row>
    <row r="542" spans="1:4" ht="15" thickBot="1" x14ac:dyDescent="0.35">
      <c r="A542" s="33">
        <v>2.2000000000000002</v>
      </c>
      <c r="B542" s="34" t="s">
        <v>26</v>
      </c>
      <c r="C542" s="247">
        <v>0</v>
      </c>
      <c r="D542" s="25"/>
    </row>
    <row r="543" spans="1:4" ht="15" thickBot="1" x14ac:dyDescent="0.35">
      <c r="A543" s="33">
        <v>2.2999999999999998</v>
      </c>
      <c r="B543" s="34" t="s">
        <v>27</v>
      </c>
      <c r="C543" s="247">
        <v>29680</v>
      </c>
      <c r="D543" s="19"/>
    </row>
    <row r="544" spans="1:4" ht="15" thickBot="1" x14ac:dyDescent="0.35">
      <c r="A544" s="33">
        <v>2.4</v>
      </c>
      <c r="B544" s="34" t="s">
        <v>28</v>
      </c>
      <c r="C544" s="247">
        <v>0</v>
      </c>
      <c r="D544" s="19"/>
    </row>
    <row r="545" spans="1:4" ht="15" thickBot="1" x14ac:dyDescent="0.35">
      <c r="A545" s="33">
        <v>2.5</v>
      </c>
      <c r="B545" s="34" t="s">
        <v>29</v>
      </c>
      <c r="C545" s="247">
        <v>0</v>
      </c>
      <c r="D545" s="19"/>
    </row>
    <row r="546" spans="1:4" ht="15" thickBot="1" x14ac:dyDescent="0.35">
      <c r="A546" s="33">
        <v>2.6</v>
      </c>
      <c r="B546" s="34" t="s">
        <v>30</v>
      </c>
      <c r="C546" s="247">
        <v>112400</v>
      </c>
      <c r="D546" s="19"/>
    </row>
    <row r="547" spans="1:4" ht="15" thickBot="1" x14ac:dyDescent="0.35">
      <c r="A547" s="33">
        <v>2.7</v>
      </c>
      <c r="B547" s="34" t="s">
        <v>31</v>
      </c>
      <c r="C547" s="247">
        <v>0</v>
      </c>
      <c r="D547" s="19"/>
    </row>
    <row r="548" spans="1:4" ht="15" thickBot="1" x14ac:dyDescent="0.35">
      <c r="A548" s="33">
        <v>2.8</v>
      </c>
      <c r="B548" s="34" t="s">
        <v>32</v>
      </c>
      <c r="C548" s="247">
        <v>94498.31</v>
      </c>
      <c r="D548" s="19"/>
    </row>
    <row r="549" spans="1:4" ht="15" thickBot="1" x14ac:dyDescent="0.35">
      <c r="A549" s="33">
        <v>2.9</v>
      </c>
      <c r="B549" s="34" t="s">
        <v>33</v>
      </c>
      <c r="C549" s="247">
        <v>0</v>
      </c>
      <c r="D549" s="19"/>
    </row>
    <row r="550" spans="1:4" ht="15" thickBot="1" x14ac:dyDescent="0.35">
      <c r="A550" s="33" t="s">
        <v>35</v>
      </c>
      <c r="B550" s="34" t="s">
        <v>34</v>
      </c>
      <c r="C550" s="247">
        <v>0</v>
      </c>
      <c r="D550" s="19"/>
    </row>
    <row r="551" spans="1:4" ht="15" thickBot="1" x14ac:dyDescent="0.35">
      <c r="A551" s="33">
        <v>2.11</v>
      </c>
      <c r="B551" s="34" t="s">
        <v>37</v>
      </c>
      <c r="C551" s="247">
        <v>0</v>
      </c>
      <c r="D551" s="19"/>
    </row>
    <row r="552" spans="1:4" ht="15" thickBot="1" x14ac:dyDescent="0.35">
      <c r="A552" s="33">
        <v>2.12</v>
      </c>
      <c r="B552" s="34" t="s">
        <v>39</v>
      </c>
      <c r="C552" s="247">
        <v>0</v>
      </c>
      <c r="D552" s="19"/>
    </row>
    <row r="553" spans="1:4" ht="15" thickBot="1" x14ac:dyDescent="0.35">
      <c r="A553" s="33">
        <v>2.13</v>
      </c>
      <c r="B553" s="34" t="s">
        <v>41</v>
      </c>
      <c r="C553" s="247">
        <v>2677970.86</v>
      </c>
      <c r="D553" s="19"/>
    </row>
    <row r="554" spans="1:4" ht="15" thickBot="1" x14ac:dyDescent="0.35">
      <c r="A554" s="33">
        <v>2.14</v>
      </c>
      <c r="B554" s="34" t="s">
        <v>43</v>
      </c>
      <c r="C554" s="247">
        <v>0</v>
      </c>
      <c r="D554" s="19"/>
    </row>
    <row r="555" spans="1:4" ht="15" thickBot="1" x14ac:dyDescent="0.35">
      <c r="A555" s="33">
        <v>2.15</v>
      </c>
      <c r="B555" s="34" t="s">
        <v>45</v>
      </c>
      <c r="C555" s="247">
        <v>0</v>
      </c>
      <c r="D555" s="19"/>
    </row>
    <row r="556" spans="1:4" ht="15" thickBot="1" x14ac:dyDescent="0.35">
      <c r="A556" s="33">
        <v>2.16</v>
      </c>
      <c r="B556" s="34" t="s">
        <v>48</v>
      </c>
      <c r="C556" s="247">
        <v>0</v>
      </c>
      <c r="D556" s="19"/>
    </row>
    <row r="557" spans="1:4" ht="15" thickBot="1" x14ac:dyDescent="0.35">
      <c r="A557" s="33">
        <v>2.17</v>
      </c>
      <c r="B557" s="34" t="s">
        <v>47</v>
      </c>
      <c r="C557" s="247">
        <v>0</v>
      </c>
      <c r="D557" s="19"/>
    </row>
    <row r="558" spans="1:4" ht="23.4" thickBot="1" x14ac:dyDescent="0.35">
      <c r="A558" s="33">
        <v>2.1800000000000002</v>
      </c>
      <c r="B558" s="34" t="s">
        <v>51</v>
      </c>
      <c r="C558" s="247">
        <v>0</v>
      </c>
      <c r="D558" s="19"/>
    </row>
    <row r="559" spans="1:4" ht="15" thickBot="1" x14ac:dyDescent="0.35">
      <c r="A559" s="33">
        <v>2.19</v>
      </c>
      <c r="B559" s="34" t="s">
        <v>52</v>
      </c>
      <c r="C559" s="247">
        <v>7128289.0800000001</v>
      </c>
      <c r="D559" s="19"/>
    </row>
    <row r="560" spans="1:4" ht="15" thickBot="1" x14ac:dyDescent="0.35">
      <c r="A560" s="33" t="s">
        <v>54</v>
      </c>
      <c r="B560" s="34" t="s">
        <v>55</v>
      </c>
      <c r="C560" s="247">
        <v>0</v>
      </c>
      <c r="D560" s="19"/>
    </row>
    <row r="561" spans="1:4" ht="15" thickBot="1" x14ac:dyDescent="0.35">
      <c r="A561" s="35">
        <v>2.21</v>
      </c>
      <c r="B561" s="36" t="s">
        <v>4</v>
      </c>
      <c r="C561" s="247">
        <v>0</v>
      </c>
      <c r="D561" s="19"/>
    </row>
    <row r="562" spans="1:4" ht="15" thickBot="1" x14ac:dyDescent="0.35">
      <c r="A562" s="236"/>
      <c r="B562" s="236"/>
      <c r="C562" s="14"/>
      <c r="D562" s="14"/>
    </row>
    <row r="563" spans="1:4" ht="15" customHeight="1" thickBot="1" x14ac:dyDescent="0.35">
      <c r="A563" s="237" t="s">
        <v>56</v>
      </c>
      <c r="B563" s="238"/>
      <c r="C563" s="15"/>
      <c r="D563" s="16">
        <f>+C564+C565+C566+C567+C568+C569+C570</f>
        <v>0</v>
      </c>
    </row>
    <row r="564" spans="1:4" ht="23.4" thickBot="1" x14ac:dyDescent="0.35">
      <c r="A564" s="33">
        <v>3.1</v>
      </c>
      <c r="B564" s="34" t="s">
        <v>57</v>
      </c>
      <c r="C564" s="247">
        <v>0</v>
      </c>
      <c r="D564" s="19"/>
    </row>
    <row r="565" spans="1:4" ht="15" thickBot="1" x14ac:dyDescent="0.35">
      <c r="A565" s="33">
        <v>3.2</v>
      </c>
      <c r="B565" s="34" t="s">
        <v>5</v>
      </c>
      <c r="C565" s="247">
        <v>0</v>
      </c>
      <c r="D565" s="19"/>
    </row>
    <row r="566" spans="1:4" ht="15" thickBot="1" x14ac:dyDescent="0.35">
      <c r="A566" s="33">
        <v>3.3</v>
      </c>
      <c r="B566" s="34" t="s">
        <v>58</v>
      </c>
      <c r="C566" s="247">
        <v>0</v>
      </c>
      <c r="D566" s="19"/>
    </row>
    <row r="567" spans="1:4" ht="23.4" thickBot="1" x14ac:dyDescent="0.35">
      <c r="A567" s="33">
        <v>3.4</v>
      </c>
      <c r="B567" s="34" t="s">
        <v>59</v>
      </c>
      <c r="C567" s="247">
        <v>0</v>
      </c>
      <c r="D567" s="19"/>
    </row>
    <row r="568" spans="1:4" ht="15" thickBot="1" x14ac:dyDescent="0.35">
      <c r="A568" s="33">
        <v>3.5</v>
      </c>
      <c r="B568" s="34" t="s">
        <v>60</v>
      </c>
      <c r="C568" s="247">
        <v>0</v>
      </c>
      <c r="D568" s="19"/>
    </row>
    <row r="569" spans="1:4" ht="15" thickBot="1" x14ac:dyDescent="0.35">
      <c r="A569" s="33">
        <v>3.6</v>
      </c>
      <c r="B569" s="34" t="s">
        <v>6</v>
      </c>
      <c r="C569" s="247">
        <v>0</v>
      </c>
      <c r="D569" s="19"/>
    </row>
    <row r="570" spans="1:4" ht="15" thickBot="1" x14ac:dyDescent="0.35">
      <c r="A570" s="35">
        <v>3.7</v>
      </c>
      <c r="B570" s="36" t="s">
        <v>61</v>
      </c>
      <c r="C570" s="247">
        <v>0</v>
      </c>
      <c r="D570" s="19"/>
    </row>
    <row r="571" spans="1:4" ht="15" thickBot="1" x14ac:dyDescent="0.35">
      <c r="A571" s="236"/>
      <c r="B571" s="236"/>
      <c r="C571" s="17"/>
      <c r="D571" s="14"/>
    </row>
    <row r="572" spans="1:4" ht="15" customHeight="1" thickBot="1" x14ac:dyDescent="0.35">
      <c r="A572" s="233" t="s">
        <v>62</v>
      </c>
      <c r="B572" s="234"/>
      <c r="C572" s="12"/>
      <c r="D572" s="248">
        <f>+D538-D540</f>
        <v>52864427.770000003</v>
      </c>
    </row>
    <row r="574" spans="1:4" x14ac:dyDescent="0.3">
      <c r="A574" s="235"/>
      <c r="B574" s="235"/>
      <c r="C574" s="235"/>
      <c r="D574" s="235"/>
    </row>
    <row r="575" spans="1:4" ht="28.95" customHeight="1" x14ac:dyDescent="0.3">
      <c r="A575" s="239" t="s">
        <v>129</v>
      </c>
      <c r="B575" s="239"/>
      <c r="C575" s="239"/>
      <c r="D575" s="239"/>
    </row>
    <row r="576" spans="1:4" x14ac:dyDescent="0.3">
      <c r="A576" s="37"/>
      <c r="B576" s="37"/>
      <c r="C576" s="37"/>
      <c r="D576" s="37"/>
    </row>
    <row r="577" spans="1:4" ht="42" customHeight="1" x14ac:dyDescent="0.3">
      <c r="A577" s="222" t="s">
        <v>101</v>
      </c>
      <c r="B577" s="222"/>
      <c r="C577" s="222"/>
      <c r="D577" s="222"/>
    </row>
    <row r="586" spans="1:4" x14ac:dyDescent="0.3">
      <c r="A586" s="3" t="s">
        <v>102</v>
      </c>
    </row>
  </sheetData>
  <mergeCells count="113">
    <mergeCell ref="A507:D507"/>
    <mergeCell ref="A514:D514"/>
    <mergeCell ref="A515:D515"/>
    <mergeCell ref="A516:D516"/>
    <mergeCell ref="A517:B517"/>
    <mergeCell ref="A518:B518"/>
    <mergeCell ref="A481:D481"/>
    <mergeCell ref="A493:D493"/>
    <mergeCell ref="A482:D482"/>
    <mergeCell ref="A296:D296"/>
    <mergeCell ref="A318:D318"/>
    <mergeCell ref="A320:D320"/>
    <mergeCell ref="A321:D321"/>
    <mergeCell ref="A345:D345"/>
    <mergeCell ref="A364:D364"/>
    <mergeCell ref="A365:D365"/>
    <mergeCell ref="A384:D384"/>
    <mergeCell ref="A385:D385"/>
    <mergeCell ref="A431:D431"/>
    <mergeCell ref="A433:D433"/>
    <mergeCell ref="A452:D452"/>
    <mergeCell ref="A479:D479"/>
    <mergeCell ref="A577:D577"/>
    <mergeCell ref="A509:D509"/>
    <mergeCell ref="A511:D511"/>
    <mergeCell ref="A513:D513"/>
    <mergeCell ref="A534:D534"/>
    <mergeCell ref="A535:D535"/>
    <mergeCell ref="A536:D536"/>
    <mergeCell ref="A537:D537"/>
    <mergeCell ref="A572:B572"/>
    <mergeCell ref="A574:D574"/>
    <mergeCell ref="A526:B526"/>
    <mergeCell ref="A527:B527"/>
    <mergeCell ref="A531:B531"/>
    <mergeCell ref="A532:B532"/>
    <mergeCell ref="A575:D575"/>
    <mergeCell ref="A538:B538"/>
    <mergeCell ref="A539:B539"/>
    <mergeCell ref="A540:B540"/>
    <mergeCell ref="A562:B562"/>
    <mergeCell ref="A563:B563"/>
    <mergeCell ref="A571:B571"/>
    <mergeCell ref="A519:B519"/>
    <mergeCell ref="A50:D50"/>
    <mergeCell ref="A70:D70"/>
    <mergeCell ref="B12:D12"/>
    <mergeCell ref="B13:D13"/>
    <mergeCell ref="B25:D26"/>
    <mergeCell ref="C30:D30"/>
    <mergeCell ref="C31:D31"/>
    <mergeCell ref="B52:C52"/>
    <mergeCell ref="B53:C53"/>
    <mergeCell ref="A1:D1"/>
    <mergeCell ref="A3:D3"/>
    <mergeCell ref="A5:D5"/>
    <mergeCell ref="A7:D7"/>
    <mergeCell ref="A9:D9"/>
    <mergeCell ref="A236:D236"/>
    <mergeCell ref="A237:D237"/>
    <mergeCell ref="A344:D344"/>
    <mergeCell ref="A256:D256"/>
    <mergeCell ref="A257:D257"/>
    <mergeCell ref="A278:D278"/>
    <mergeCell ref="B239:C239"/>
    <mergeCell ref="B258:C258"/>
    <mergeCell ref="D258:G259"/>
    <mergeCell ref="B259:C259"/>
    <mergeCell ref="B279:C279"/>
    <mergeCell ref="B280:C280"/>
    <mergeCell ref="B297:C297"/>
    <mergeCell ref="B298:C298"/>
    <mergeCell ref="B322:D322"/>
    <mergeCell ref="B323:D323"/>
    <mergeCell ref="A10:D10"/>
    <mergeCell ref="A28:D28"/>
    <mergeCell ref="A29:D29"/>
    <mergeCell ref="A71:D71"/>
    <mergeCell ref="A155:D155"/>
    <mergeCell ref="A195:D195"/>
    <mergeCell ref="A215:D215"/>
    <mergeCell ref="A216:D216"/>
    <mergeCell ref="A91:D91"/>
    <mergeCell ref="A93:D93"/>
    <mergeCell ref="A113:D113"/>
    <mergeCell ref="A114:D114"/>
    <mergeCell ref="A134:D134"/>
    <mergeCell ref="A154:D154"/>
    <mergeCell ref="B73:C73"/>
    <mergeCell ref="B74:C74"/>
    <mergeCell ref="B95:C95"/>
    <mergeCell ref="B96:C96"/>
    <mergeCell ref="B116:C116"/>
    <mergeCell ref="B197:C197"/>
    <mergeCell ref="B198:C198"/>
    <mergeCell ref="B218:C218"/>
    <mergeCell ref="B219:C219"/>
    <mergeCell ref="B238:C238"/>
    <mergeCell ref="B117:C117"/>
    <mergeCell ref="B136:C136"/>
    <mergeCell ref="B137:C137"/>
    <mergeCell ref="B157:C157"/>
    <mergeCell ref="B158:C158"/>
    <mergeCell ref="B388:F388"/>
    <mergeCell ref="B435:C435"/>
    <mergeCell ref="B436:C436"/>
    <mergeCell ref="B454:C454"/>
    <mergeCell ref="B455:C455"/>
    <mergeCell ref="B346:D346"/>
    <mergeCell ref="B347:D347"/>
    <mergeCell ref="B366:C366"/>
    <mergeCell ref="B367:C367"/>
    <mergeCell ref="B387:F387"/>
  </mergeCells>
  <hyperlinks>
    <hyperlink ref="A256" location="Hoja1!_ftn1" display="Pasivo2" xr:uid="{00000000-0004-0000-0200-000000000000}"/>
    <hyperlink ref="A577" location="_ftnref1" display="_ftnref1" xr:uid="{00000000-0004-0000-0200-000001000000}"/>
  </hyperlinks>
  <pageMargins left="0.51666666666666672" right="0.55000000000000004" top="0.75" bottom="0.75" header="0.3" footer="0.3"/>
  <pageSetup paperSize="9" orientation="portrait" r:id="rId1"/>
  <ignoredErrors>
    <ignoredError sqref="A550:A560 C503:D503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6</vt:i4>
      </vt:variant>
    </vt:vector>
  </HeadingPairs>
  <TitlesOfParts>
    <vt:vector size="9" baseType="lpstr">
      <vt:lpstr>EFE 01</vt:lpstr>
      <vt:lpstr>CPC</vt:lpstr>
      <vt:lpstr>Notas de Desglose</vt:lpstr>
      <vt:lpstr>'Notas de Desglose'!_ftn1</vt:lpstr>
      <vt:lpstr>'Notas de Desglose'!_ftnref1</vt:lpstr>
      <vt:lpstr>'Notas de Desglose'!_Hlk13661906</vt:lpstr>
      <vt:lpstr>CPC!Área_de_impresión</vt:lpstr>
      <vt:lpstr>'EFE 01'!Área_de_impresión</vt:lpstr>
      <vt:lpstr>'Notas de Desglose'!Área_de_impresión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Maleini Virginia Flores Valdés</dc:creator>
  <cp:lastModifiedBy>HP200G4A 2</cp:lastModifiedBy>
  <cp:lastPrinted>2023-04-24T19:50:57Z</cp:lastPrinted>
  <dcterms:created xsi:type="dcterms:W3CDTF">2017-06-07T16:58:07Z</dcterms:created>
  <dcterms:modified xsi:type="dcterms:W3CDTF">2023-04-26T20:10:10Z</dcterms:modified>
</cp:coreProperties>
</file>