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PE CE" sheetId="2" r:id="rId1"/>
  </sheets>
  <definedNames>
    <definedName name="_xlnm.Print_Area" localSheetId="0">'EAEPE CE'!$B$2:$I$51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2" l="1"/>
  <c r="H20" i="2"/>
  <c r="G20" i="2"/>
  <c r="F20" i="2"/>
  <c r="E20" i="2"/>
  <c r="D20" i="2"/>
  <c r="F12" i="2"/>
  <c r="I12" i="2" s="1"/>
  <c r="F14" i="2"/>
  <c r="I14" i="2" s="1"/>
  <c r="F16" i="2"/>
  <c r="F18" i="2"/>
  <c r="I16" i="2"/>
  <c r="I18" i="2"/>
  <c r="I10" i="2"/>
  <c r="F10" i="2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<sst xmlns="http://schemas.openxmlformats.org/spreadsheetml/2006/main" count="25" uniqueCount="25">
  <si>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</si>
  <si>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</si>
  <si>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</si>
  <si>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</si>
  <si>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</si>
  <si>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</si>
  <si>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</si>
  <si>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</si>
  <si>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</si>
  <si>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</si>
  <si>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</si>
  <si>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</si>
  <si>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</si>
  <si>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</si>
  <si>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</si>
  <si>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</si>
  <si>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</si>
  <si>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</si>
  <si>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</si>
  <si>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</si>
  <si>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</si>
  <si>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</si>
  <si>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01 de enero al 31 de diciembre de 2022</t>
  </si>
  <si>
    <t>ASEC_EAEPECE_4toTRIM_A7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</si>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</sst>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91440</xdr:rowOff>
    </xdr:from>
    <xdr:to>
      <xdr:col>3</xdr:col>
      <xdr:colOff>355600</xdr:colOff>
      <xdr:row>4</xdr:row>
      <xdr:rowOff>289560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44780"/>
          <a:ext cx="18135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500380</xdr:colOff>
      <xdr:row>1</xdr:row>
      <xdr:rowOff>86360</xdr:rowOff>
    </xdr:from>
    <xdr:to>
      <xdr:col>8</xdr:col>
      <xdr:colOff>1079500</xdr:colOff>
      <xdr:row>4</xdr:row>
      <xdr:rowOff>330200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0380" y="137160"/>
          <a:ext cx="1785620" cy="78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165100</xdr:rowOff>
    </xdr:from>
    <xdr:to>
      <xdr:col>8</xdr:col>
      <xdr:colOff>1054100</xdr:colOff>
      <xdr:row>41</xdr:row>
      <xdr:rowOff>53340</xdr:rowOff>
    </xdr:to>
    <xdr:grpSp>
      <xdr:nvGrpSpPr>
        <xdr:cNvPr id="13" name="1 Grupo"/>
        <xdr:cNvGrpSpPr/>
      </xdr:nvGrpSpPr>
      <xdr:grpSpPr bwMode="auto">
        <a:xfrm>
          <a:off x="60960" y="5681980"/>
          <a:ext cx="8536940" cy="2082800"/>
          <a:chOff x="0" y="0"/>
          <a:chExt cx="7818112" cy="861267"/>
        </a:xfrm>
      </xdr:grpSpPr>
      <xdr:sp macro="" textlink="">
        <xdr:nvSpPr>
          <xdr:cNvPr id="14" name="2 CuadroTexto"/>
          <xdr:cNvSpPr txBox="1"/>
        </xdr:nvSpPr>
        <xdr:spPr>
          <a:xfrm>
            <a:off x="2058364" y="710642"/>
            <a:ext cx="362225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" name="5 CuadroTexto"/>
          <xdr:cNvSpPr txBox="1"/>
        </xdr:nvSpPr>
        <xdr:spPr>
          <a:xfrm>
            <a:off x="4635107" y="374632"/>
            <a:ext cx="3183005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8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tabSelected="1" topLeftCell="A15" zoomScaleNormal="100" workbookViewId="0">
      <selection activeCell="G45" sqref="G45"/>
    </sheetView>
  </sheetViews>
  <sheetFormatPr baseColWidth="10" defaultColWidth="11.44140625" defaultRowHeight="14.4" x14ac:dyDescent="0.3"/>
  <cols>
    <col min="1" max="1" width="0.88671875" style="1" customWidth="1"/>
    <col min="2" max="2" width="17.6640625" style="1" customWidth="1"/>
    <col min="3" max="3" width="4.77734375" style="1" customWidth="1"/>
    <col min="4" max="4" width="17.5546875" style="1" customWidth="1"/>
    <col min="5" max="5" width="16.44140625" style="1" customWidth="1"/>
    <col min="6" max="8" width="17.5546875" style="1" customWidth="1"/>
    <col min="9" max="9" width="16.6640625" style="1" customWidth="1"/>
    <col min="10" max="16384" width="11.44140625" style="1"/>
  </cols>
  <sheetData>
    <row r="1" spans="2:10" ht="4.5" customHeight="1" thickBot="1" x14ac:dyDescent="0.35"/>
    <row r="2" spans="2:10" ht="15" x14ac:dyDescent="0.25">
      <c r="B2" s="15" t="s">
        <v>24</v>
      </c>
      <c r="C2" s="16"/>
      <c r="D2" s="16"/>
      <c r="E2" s="16"/>
      <c r="F2" s="16"/>
      <c r="G2" s="16"/>
      <c r="H2" s="16"/>
      <c r="I2" s="17"/>
      <c r="J2" s="2" t="s">
        <v>23</v>
      </c>
    </row>
    <row r="3" spans="2:10" x14ac:dyDescent="0.3">
      <c r="B3" s="18" t="s">
        <v>0</v>
      </c>
      <c r="C3" s="19"/>
      <c r="D3" s="19"/>
      <c r="E3" s="19"/>
      <c r="F3" s="19"/>
      <c r="G3" s="19"/>
      <c r="H3" s="19"/>
      <c r="I3" s="20"/>
    </row>
    <row r="4" spans="2:10" x14ac:dyDescent="0.3">
      <c r="B4" s="18" t="s">
        <v>1</v>
      </c>
      <c r="C4" s="19"/>
      <c r="D4" s="19"/>
      <c r="E4" s="19"/>
      <c r="F4" s="19"/>
      <c r="G4" s="19"/>
      <c r="H4" s="19"/>
      <c r="I4" s="20"/>
    </row>
    <row r="5" spans="2:10" ht="30" customHeight="1" thickBot="1" x14ac:dyDescent="0.35">
      <c r="B5" s="21" t="s">
        <v>22</v>
      </c>
      <c r="C5" s="22"/>
      <c r="D5" s="22"/>
      <c r="E5" s="22"/>
      <c r="F5" s="22"/>
      <c r="G5" s="22"/>
      <c r="H5" s="22"/>
      <c r="I5" s="23"/>
    </row>
    <row r="6" spans="2:10" ht="15" thickBot="1" x14ac:dyDescent="0.35">
      <c r="B6" s="15" t="s">
        <v>2</v>
      </c>
      <c r="C6" s="17"/>
      <c r="D6" s="26" t="s">
        <v>3</v>
      </c>
      <c r="E6" s="27"/>
      <c r="F6" s="27"/>
      <c r="G6" s="27"/>
      <c r="H6" s="28"/>
      <c r="I6" s="29" t="s">
        <v>4</v>
      </c>
    </row>
    <row r="7" spans="2:10" ht="28.2" thickBot="1" x14ac:dyDescent="0.35">
      <c r="B7" s="18"/>
      <c r="C7" s="20"/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30"/>
    </row>
    <row r="8" spans="2:10" ht="15" thickBot="1" x14ac:dyDescent="0.35">
      <c r="B8" s="24"/>
      <c r="C8" s="25"/>
      <c r="D8" s="12" t="s">
        <v>10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</row>
    <row r="9" spans="2:10" ht="12" customHeight="1" x14ac:dyDescent="0.3">
      <c r="B9" s="3"/>
      <c r="C9" s="4"/>
      <c r="D9" s="5"/>
      <c r="E9" s="5"/>
      <c r="F9" s="5"/>
      <c r="G9" s="5"/>
      <c r="H9" s="5"/>
      <c r="I9" s="5"/>
    </row>
    <row r="10" spans="2:10" ht="15" x14ac:dyDescent="0.25">
      <c r="B10" s="31" t="s">
        <v>16</v>
      </c>
      <c r="C10" s="32"/>
      <c r="D10" s="5">
        <v>127028805.91</v>
      </c>
      <c r="E10" s="5">
        <v>94680424.359999999</v>
      </c>
      <c r="F10" s="5">
        <f>D10+E10</f>
        <v>221709230.26999998</v>
      </c>
      <c r="G10" s="5">
        <v>141124964.09</v>
      </c>
      <c r="H10" s="5">
        <v>141124964.09</v>
      </c>
      <c r="I10" s="5">
        <f>F10-G10</f>
        <v>80584266.179999977</v>
      </c>
    </row>
    <row r="11" spans="2:10" ht="12" customHeight="1" x14ac:dyDescent="0.25">
      <c r="B11" s="6"/>
      <c r="C11" s="7"/>
      <c r="D11" s="5"/>
      <c r="E11" s="5"/>
      <c r="F11" s="5"/>
      <c r="G11" s="5"/>
      <c r="H11" s="5"/>
      <c r="I11" s="5"/>
    </row>
    <row r="12" spans="2:10" ht="15" x14ac:dyDescent="0.25">
      <c r="B12" s="31" t="s">
        <v>17</v>
      </c>
      <c r="C12" s="32"/>
      <c r="D12" s="5">
        <v>6997642.6299999999</v>
      </c>
      <c r="E12" s="5">
        <v>22045798.469999999</v>
      </c>
      <c r="F12" s="5">
        <f t="shared" ref="F12:F18" si="0">D12+E12</f>
        <v>29043441.099999998</v>
      </c>
      <c r="G12" s="5">
        <v>24737464.870000001</v>
      </c>
      <c r="H12" s="5">
        <v>24737464.870000001</v>
      </c>
      <c r="I12" s="5">
        <f t="shared" ref="I12:I18" si="1">F12-G12</f>
        <v>4305976.2299999967</v>
      </c>
    </row>
    <row r="13" spans="2:10" ht="12" customHeight="1" x14ac:dyDescent="0.25">
      <c r="B13" s="6"/>
      <c r="C13" s="7"/>
      <c r="D13" s="5"/>
      <c r="E13" s="5"/>
      <c r="F13" s="5"/>
      <c r="G13" s="5"/>
      <c r="H13" s="5"/>
      <c r="I13" s="5"/>
    </row>
    <row r="14" spans="2:10" ht="21" customHeight="1" x14ac:dyDescent="0.3">
      <c r="B14" s="31" t="s">
        <v>18</v>
      </c>
      <c r="C14" s="32"/>
      <c r="D14" s="5">
        <v>5230808</v>
      </c>
      <c r="E14" s="5">
        <v>11387961.32</v>
      </c>
      <c r="F14" s="5">
        <f t="shared" si="0"/>
        <v>16618769.32</v>
      </c>
      <c r="G14" s="5">
        <v>5970428.0999999996</v>
      </c>
      <c r="H14" s="5">
        <v>5970428.0999999996</v>
      </c>
      <c r="I14" s="5">
        <f>F14-G14</f>
        <v>10648341.220000001</v>
      </c>
    </row>
    <row r="15" spans="2:10" ht="12" customHeight="1" x14ac:dyDescent="0.25">
      <c r="B15" s="6"/>
      <c r="C15" s="7"/>
      <c r="D15" s="5"/>
      <c r="E15" s="5"/>
      <c r="F15" s="5"/>
      <c r="G15" s="5"/>
      <c r="H15" s="5"/>
      <c r="I15" s="5"/>
    </row>
    <row r="16" spans="2:10" ht="15" x14ac:dyDescent="0.25">
      <c r="B16" s="31" t="s">
        <v>19</v>
      </c>
      <c r="C16" s="32"/>
      <c r="D16" s="5">
        <v>13073743.92</v>
      </c>
      <c r="E16" s="5">
        <v>1905165</v>
      </c>
      <c r="F16" s="5">
        <f t="shared" si="0"/>
        <v>14978908.92</v>
      </c>
      <c r="G16" s="5">
        <v>12492276.960000001</v>
      </c>
      <c r="H16" s="5">
        <v>12492276.960000001</v>
      </c>
      <c r="I16" s="5">
        <f t="shared" si="1"/>
        <v>2486631.959999999</v>
      </c>
    </row>
    <row r="17" spans="2:9" ht="12" customHeight="1" x14ac:dyDescent="0.25">
      <c r="B17" s="6"/>
      <c r="C17" s="7"/>
      <c r="D17" s="5"/>
      <c r="E17" s="5"/>
      <c r="F17" s="5"/>
      <c r="G17" s="5"/>
      <c r="H17" s="5"/>
      <c r="I17" s="5"/>
    </row>
    <row r="18" spans="2:9" ht="15" x14ac:dyDescent="0.25">
      <c r="B18" s="31" t="s">
        <v>20</v>
      </c>
      <c r="C18" s="32"/>
      <c r="D18" s="5">
        <v>0</v>
      </c>
      <c r="E18" s="5">
        <v>0</v>
      </c>
      <c r="F18" s="5">
        <f t="shared" si="0"/>
        <v>0</v>
      </c>
      <c r="G18" s="5">
        <v>0</v>
      </c>
      <c r="H18" s="5">
        <v>0</v>
      </c>
      <c r="I18" s="5">
        <f t="shared" si="1"/>
        <v>0</v>
      </c>
    </row>
    <row r="19" spans="2:9" ht="12" customHeight="1" thickBot="1" x14ac:dyDescent="0.35">
      <c r="B19" s="8"/>
      <c r="C19" s="9"/>
      <c r="D19" s="10"/>
      <c r="E19" s="10"/>
      <c r="F19" s="10"/>
      <c r="G19" s="10"/>
      <c r="H19" s="10"/>
      <c r="I19" s="10"/>
    </row>
    <row r="20" spans="2:9" ht="15.75" thickBot="1" x14ac:dyDescent="0.3">
      <c r="B20" s="13" t="s">
        <v>21</v>
      </c>
      <c r="C20" s="14"/>
      <c r="D20" s="11">
        <f>SUM(D10:D18)</f>
        <v>152331000.45999998</v>
      </c>
      <c r="E20" s="11">
        <f>SUM(E10:E18)</f>
        <v>130019349.15000001</v>
      </c>
      <c r="F20" s="11">
        <f>D20+E20</f>
        <v>282350349.61000001</v>
      </c>
      <c r="G20" s="11">
        <f>SUM(G10:G18)</f>
        <v>184325134.02000001</v>
      </c>
      <c r="H20" s="11">
        <f>SUM(H10:H18)</f>
        <v>184325134.02000001</v>
      </c>
      <c r="I20" s="11">
        <f>F20-G20</f>
        <v>98025215.590000004</v>
      </c>
    </row>
  </sheetData>
  <mergeCells count="13">
    <mergeCell ref="B20:C20"/>
    <mergeCell ref="B2:I2"/>
    <mergeCell ref="B3:I3"/>
    <mergeCell ref="B4:I4"/>
    <mergeCell ref="B5:I5"/>
    <mergeCell ref="B6:C8"/>
    <mergeCell ref="D6:H6"/>
    <mergeCell ref="I6:I7"/>
    <mergeCell ref="B10:C10"/>
    <mergeCell ref="B12:C12"/>
    <mergeCell ref="B14:C14"/>
    <mergeCell ref="B16:C16"/>
    <mergeCell ref="B18:C18"/>
  </mergeCells>
  <pageMargins left="0.59055118110236227" right="0.19685039370078741" top="0.39370078740157483" bottom="0.39370078740157483" header="0.31496062992125984" footer="0.31496062992125984"/>
  <pageSetup paperSize="9" scale="75" orientation="portrait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CE</vt:lpstr>
      <vt:lpstr>'EAEPE CE'!Área_de_impresión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2023-01-27T23:01:38Z</cp:lastPrinted>
  <dcterms:created xsi:type="dcterms:W3CDTF">2019-02-28T18:36:11Z</dcterms:created>
  <dcterms:modified xsi:type="dcterms:W3CDTF">2023-01-27T23:03:07Z</dcterms:modified>
</cp:coreProperties>
</file>