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\\Sjsabinas\ro2022_2024\CUENTA PUBLICA 2022\AVANCE 4TO GESTION FINANCIERA 2022\Formatos_Inf_Financiera_4T2022\1. Municipios\II. Información Presupuestaria\"/>
    </mc:Choice>
  </mc:AlternateContent>
  <xr:revisionPtr revIDLastSave="0" documentId="13_ncr:1_{E9B569D3-9699-4D1E-B317-879AA166B9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AI   CE" sheetId="2" r:id="rId1"/>
  </sheets>
  <definedNames>
    <definedName name="_xlnm.Print_Area" localSheetId="0">'EAI   CE'!$B$2:$J$60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2" l="1"/>
  <c r="J27" i="2"/>
  <c r="J23" i="2"/>
  <c r="J20" i="2"/>
  <c r="J18" i="2"/>
  <c r="J16" i="2"/>
  <c r="J14" i="2"/>
  <c r="J12" i="2"/>
  <c r="J10" i="2"/>
  <c r="J8" i="2"/>
  <c r="I29" i="2"/>
  <c r="I27" i="2"/>
  <c r="I23" i="2"/>
  <c r="I20" i="2"/>
  <c r="I18" i="2"/>
  <c r="I16" i="2"/>
  <c r="I14" i="2"/>
  <c r="I12" i="2"/>
  <c r="I10" i="2"/>
  <c r="I8" i="2"/>
  <c r="G29" i="2"/>
  <c r="G27" i="2"/>
  <c r="G23" i="2"/>
  <c r="G20" i="2"/>
  <c r="G18" i="2"/>
  <c r="G16" i="2"/>
  <c r="G14" i="2"/>
  <c r="G12" i="2"/>
  <c r="G10" i="2"/>
  <c r="G8" i="2"/>
  <c r="F33" i="2"/>
  <c r="H33" i="2"/>
  <c r="E33" i="2"/>
  <c r="J33" i="2" l="1"/>
  <c r="G33" i="2"/>
  <c r="I33" i="2"/>
</calcChain>
</file>

<file path=xl/sharedStrings.xml><?xml version="1.0" encoding="utf-8"?>
<sst xmlns="http://schemas.openxmlformats.org/spreadsheetml/2006/main" count="30" uniqueCount="30">
  <si>
    <t>Estado Analítico de Ingresos</t>
  </si>
  <si>
    <t>Clasificación Económica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</si>
  <si>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</si>
  <si>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</si>
  <si>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</si>
  <si>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</si>
  <si>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</si>
  <si>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</si>
  <si>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</si>
  <si>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</si>
  <si>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</si>
  <si>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</si>
  <si>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</si>
  <si>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</si>
  <si>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</si>
  <si>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Total</t>
  </si>
  <si>
    <t>Ingresos excedentes</t>
  </si>
  <si>
    <t>Del 01 de enero al 31 de diciembre de 2022</t>
  </si>
  <si>
    <t>ASEC_EAICE_4toTRIM_Y9</t>
  </si>
  <si>
    <t>IMPUESTO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</si>
  <si>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</si>
  <si>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</si>
  <si>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</si>
  <si>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</si>
  <si>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</si>
  <si>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PRESTACION DE SERVICIOS Y OTROS INGRESOS</t>
  </si>
  <si>
    <t>TRANSFERENCIAS , ASIGNACIONES Y PENSIONES Y JUBILACIONES</t>
  </si>
  <si>
    <t>INGRESOS DERIVADOS DE FINANCIAMIENTOS</t>
  </si>
  <si>
    <t>PARTICIPACIONES , APORTACIONES , CONVENIOS , INCENTIVOS DERIVADOS DE LA COLABORACION FISCAL Y FONDOS DISTINTOS DE APORTACIONES</t>
  </si>
  <si>
    <t>Municipio de San Juan de Sabinas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</si>
</sst>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rgb="FF00B0F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0" fontId="1" fillId="0" borderId="0" xfId="0" applyFont="1"/>
    <xf numFmtId="49" fontId="3" fillId="2" borderId="8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4" fontId="5" fillId="3" borderId="5" xfId="0" applyNumberFormat="1" applyFont="1" applyFill="1" applyBorder="1" applyAlignment="1">
      <alignment horizontal="right" vertical="center"/>
    </xf>
    <xf numFmtId="4" fontId="5" fillId="3" borderId="0" xfId="0" applyNumberFormat="1" applyFont="1" applyFill="1" applyAlignment="1">
      <alignment horizontal="right" vertical="center"/>
    </xf>
    <xf numFmtId="4" fontId="5" fillId="3" borderId="21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4" fontId="5" fillId="3" borderId="8" xfId="0" applyNumberFormat="1" applyFont="1" applyFill="1" applyBorder="1" applyAlignment="1">
      <alignment horizontal="right" vertical="center"/>
    </xf>
    <xf numFmtId="4" fontId="5" fillId="3" borderId="7" xfId="0" applyNumberFormat="1" applyFont="1" applyFill="1" applyBorder="1" applyAlignment="1">
      <alignment horizontal="right" vertical="center"/>
    </xf>
    <xf numFmtId="4" fontId="5" fillId="3" borderId="23" xfId="0" applyNumberFormat="1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justify" vertical="center"/>
    </xf>
    <xf numFmtId="0" fontId="3" fillId="3" borderId="7" xfId="0" applyFont="1" applyFill="1" applyBorder="1" applyAlignment="1">
      <alignment horizontal="justify" vertical="center"/>
    </xf>
    <xf numFmtId="0" fontId="3" fillId="3" borderId="8" xfId="0" applyFont="1" applyFill="1" applyBorder="1" applyAlignment="1">
      <alignment horizontal="justify" vertical="center" wrapText="1"/>
    </xf>
    <xf numFmtId="4" fontId="3" fillId="3" borderId="2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0" fontId="6" fillId="0" borderId="18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" fontId="3" fillId="3" borderId="3" xfId="0" applyNumberFormat="1" applyFont="1" applyFill="1" applyBorder="1" applyAlignment="1">
      <alignment horizontal="right" vertical="center"/>
    </xf>
    <xf numFmtId="4" fontId="3" fillId="3" borderId="14" xfId="0" applyNumberFormat="1" applyFont="1" applyFill="1" applyBorder="1" applyAlignment="1">
      <alignment horizontal="right" vertical="center"/>
    </xf>
    <xf numFmtId="0" fontId="3" fillId="0" borderId="25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9" fontId="3" fillId="4" borderId="2" xfId="0" applyNumberFormat="1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vertical="center"/>
    </xf>
    <xf numFmtId="49" fontId="3" fillId="4" borderId="0" xfId="0" applyNumberFormat="1" applyFont="1" applyFill="1" applyAlignment="1">
      <alignment horizontal="center" vertical="center"/>
    </xf>
    <xf numFmtId="49" fontId="3" fillId="4" borderId="5" xfId="0" applyNumberFormat="1" applyFont="1" applyFill="1" applyBorder="1" applyAlignment="1">
      <alignment horizontal="center" vertical="center"/>
    </xf>
    <xf numFmtId="49" fontId="3" fillId="4" borderId="6" xfId="0" applyNumberFormat="1" applyFont="1" applyFill="1" applyBorder="1" applyAlignment="1">
      <alignment horizontal="center" vertical="center"/>
    </xf>
    <xf numFmtId="49" fontId="3" fillId="4" borderId="7" xfId="0" applyNumberFormat="1" applyFont="1" applyFill="1" applyBorder="1" applyAlignment="1">
      <alignment horizontal="center" vertical="center"/>
    </xf>
    <xf numFmtId="49" fontId="3" fillId="4" borderId="8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38100</xdr:rowOff>
    </xdr:from>
    <xdr:to>
      <xdr:col>1</xdr:col>
      <xdr:colOff>1066800</xdr:colOff>
      <xdr:row>3</xdr:row>
      <xdr:rowOff>114300</xdr:rowOff>
    </xdr:to>
    <xdr:pic>
      <xdr:nvPicPr>
        <xdr:cNvPr id="3" name="1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91440"/>
          <a:ext cx="10287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1059180</xdr:colOff>
      <xdr:row>1</xdr:row>
      <xdr:rowOff>30480</xdr:rowOff>
    </xdr:from>
    <xdr:to>
      <xdr:col>9</xdr:col>
      <xdr:colOff>1005840</xdr:colOff>
      <xdr:row>3</xdr:row>
      <xdr:rowOff>129540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4060" y="83820"/>
          <a:ext cx="102108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40</xdr:row>
      <xdr:rowOff>127000</xdr:rowOff>
    </xdr:from>
    <xdr:to>
      <xdr:col>9</xdr:col>
      <xdr:colOff>939800</xdr:colOff>
      <xdr:row>57</xdr:row>
      <xdr:rowOff>2540</xdr:rowOff>
    </xdr:to>
    <xdr:grpSp>
      <xdr:nvGrpSpPr>
        <xdr:cNvPr id="14" name="1 Grup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 bwMode="auto">
        <a:xfrm>
          <a:off x="60960" y="7381240"/>
          <a:ext cx="10518140" cy="2336800"/>
          <a:chOff x="0" y="0"/>
          <a:chExt cx="7818112" cy="861267"/>
        </a:xfrm>
      </xdr:grpSpPr>
      <xdr:sp macro="" textlink="">
        <xdr:nvSpPr>
          <xdr:cNvPr id="15" name="2 CuadroTexto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2174532" y="710642"/>
            <a:ext cx="3226725" cy="1506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6" name="3 CuadroTexto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2333955" y="3862"/>
            <a:ext cx="3131071" cy="301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7" name="4 CuadroTexto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 txBox="1"/>
        </xdr:nvSpPr>
        <xdr:spPr>
          <a:xfrm>
            <a:off x="0" y="386218"/>
            <a:ext cx="3481802" cy="1947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8" name="5 CuadroTexto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4795449" y="374632"/>
            <a:ext cx="3022663" cy="2063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9" name="6 Conector recto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CxnSpPr/>
        </xdr:nvCxnSpPr>
        <xdr:spPr>
          <a:xfrm>
            <a:off x="2627294" y="0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" name="7 Conector recto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CxnSpPr/>
        </xdr:nvCxnSpPr>
        <xdr:spPr>
          <a:xfrm>
            <a:off x="2531640" y="695193"/>
            <a:ext cx="2557148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1" name="8 Conector recto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CxnSpPr/>
        </xdr:nvCxnSpPr>
        <xdr:spPr>
          <a:xfrm>
            <a:off x="459139" y="386218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2" name="9 Conector recto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>
            <a:off x="4980380" y="378494"/>
            <a:ext cx="256352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4"/>
  <sheetViews>
    <sheetView showGridLines="0" tabSelected="1" view="pageBreakPreview" zoomScaleNormal="100" zoomScaleSheetLayoutView="100" workbookViewId="0">
      <selection activeCell="F17" sqref="F17"/>
    </sheetView>
  </sheetViews>
  <sheetFormatPr baseColWidth="10" defaultColWidth="11.44140625" defaultRowHeight="11.4" x14ac:dyDescent="0.2"/>
  <cols>
    <col min="1" max="1" width="0.88671875" style="1" customWidth="1"/>
    <col min="2" max="4" width="20.44140625" style="1" customWidth="1"/>
    <col min="5" max="10" width="15.6640625" style="1" customWidth="1"/>
    <col min="11" max="16384" width="11.44140625" style="1"/>
  </cols>
  <sheetData>
    <row r="1" spans="2:12" ht="4.5" customHeight="1" thickBot="1" x14ac:dyDescent="0.35">
      <c r="L1" s="2" t="s">
        <v>18</v>
      </c>
    </row>
    <row r="2" spans="2:12" ht="12" x14ac:dyDescent="0.2">
      <c r="B2" s="30" t="s">
        <v>29</v>
      </c>
      <c r="C2" s="31"/>
      <c r="D2" s="31"/>
      <c r="E2" s="31"/>
      <c r="F2" s="31"/>
      <c r="G2" s="31"/>
      <c r="H2" s="31"/>
      <c r="I2" s="31"/>
      <c r="J2" s="32"/>
    </row>
    <row r="3" spans="2:12" ht="12" x14ac:dyDescent="0.2">
      <c r="B3" s="33" t="s">
        <v>0</v>
      </c>
      <c r="C3" s="34"/>
      <c r="D3" s="34"/>
      <c r="E3" s="34"/>
      <c r="F3" s="34"/>
      <c r="G3" s="34"/>
      <c r="H3" s="34"/>
      <c r="I3" s="34"/>
      <c r="J3" s="35"/>
    </row>
    <row r="4" spans="2:12" ht="12.6" thickBot="1" x14ac:dyDescent="0.25">
      <c r="B4" s="36" t="s">
        <v>17</v>
      </c>
      <c r="C4" s="37"/>
      <c r="D4" s="37"/>
      <c r="E4" s="37"/>
      <c r="F4" s="37"/>
      <c r="G4" s="37"/>
      <c r="H4" s="37"/>
      <c r="I4" s="37"/>
      <c r="J4" s="38"/>
    </row>
    <row r="5" spans="2:12" ht="12.6" thickBot="1" x14ac:dyDescent="0.25">
      <c r="B5" s="39" t="s">
        <v>1</v>
      </c>
      <c r="C5" s="40"/>
      <c r="D5" s="41"/>
      <c r="E5" s="48" t="s">
        <v>2</v>
      </c>
      <c r="F5" s="49"/>
      <c r="G5" s="49"/>
      <c r="H5" s="49"/>
      <c r="I5" s="50"/>
      <c r="J5" s="51" t="s">
        <v>3</v>
      </c>
    </row>
    <row r="6" spans="2:12" ht="24.6" thickBot="1" x14ac:dyDescent="0.25">
      <c r="B6" s="42"/>
      <c r="C6" s="43"/>
      <c r="D6" s="44"/>
      <c r="E6" s="3" t="s">
        <v>4</v>
      </c>
      <c r="F6" s="4" t="s">
        <v>5</v>
      </c>
      <c r="G6" s="3" t="s">
        <v>6</v>
      </c>
      <c r="H6" s="3" t="s">
        <v>7</v>
      </c>
      <c r="I6" s="3" t="s">
        <v>8</v>
      </c>
      <c r="J6" s="52"/>
    </row>
    <row r="7" spans="2:12" ht="12.6" thickBot="1" x14ac:dyDescent="0.25">
      <c r="B7" s="45"/>
      <c r="C7" s="46"/>
      <c r="D7" s="47"/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2:12" ht="12" customHeight="1" x14ac:dyDescent="0.2">
      <c r="B8" s="24" t="s">
        <v>19</v>
      </c>
      <c r="C8" s="5"/>
      <c r="D8" s="6"/>
      <c r="E8" s="7">
        <v>17893624.879999999</v>
      </c>
      <c r="F8" s="7">
        <v>3957833.08</v>
      </c>
      <c r="G8" s="8">
        <f>E8+F8</f>
        <v>21851457.960000001</v>
      </c>
      <c r="H8" s="9">
        <v>21822338.899999999</v>
      </c>
      <c r="I8" s="7">
        <f>H8</f>
        <v>21822338.899999999</v>
      </c>
      <c r="J8" s="7">
        <f>I8-E8</f>
        <v>3928714.0199999996</v>
      </c>
    </row>
    <row r="9" spans="2:12" ht="14.4" customHeight="1" x14ac:dyDescent="0.2">
      <c r="B9" s="25"/>
      <c r="C9" s="11"/>
      <c r="D9" s="12"/>
      <c r="E9" s="7"/>
      <c r="F9" s="7"/>
      <c r="G9" s="8"/>
      <c r="H9" s="9"/>
      <c r="I9" s="7"/>
      <c r="J9" s="7"/>
    </row>
    <row r="10" spans="2:12" ht="14.4" customHeight="1" x14ac:dyDescent="0.2">
      <c r="B10" s="25" t="s">
        <v>20</v>
      </c>
      <c r="C10" s="11"/>
      <c r="D10" s="12"/>
      <c r="E10" s="7">
        <v>0</v>
      </c>
      <c r="F10" s="7">
        <v>0</v>
      </c>
      <c r="G10" s="8">
        <f t="shared" ref="G10:G29" si="0">E10+F10</f>
        <v>0</v>
      </c>
      <c r="H10" s="9">
        <v>0</v>
      </c>
      <c r="I10" s="7">
        <f t="shared" ref="I10:I29" si="1">H10</f>
        <v>0</v>
      </c>
      <c r="J10" s="7">
        <f t="shared" ref="J10:J29" si="2">I10-E10</f>
        <v>0</v>
      </c>
    </row>
    <row r="11" spans="2:12" ht="14.4" customHeight="1" x14ac:dyDescent="0.2">
      <c r="B11" s="25"/>
      <c r="C11" s="11"/>
      <c r="D11" s="12"/>
      <c r="E11" s="7"/>
      <c r="F11" s="7"/>
      <c r="G11" s="8"/>
      <c r="H11" s="9"/>
      <c r="I11" s="7"/>
      <c r="J11" s="7"/>
    </row>
    <row r="12" spans="2:12" ht="14.4" customHeight="1" x14ac:dyDescent="0.2">
      <c r="B12" s="25" t="s">
        <v>21</v>
      </c>
      <c r="C12" s="11"/>
      <c r="D12" s="12"/>
      <c r="E12" s="7">
        <v>0</v>
      </c>
      <c r="F12" s="7">
        <v>0</v>
      </c>
      <c r="G12" s="8">
        <f t="shared" si="0"/>
        <v>0</v>
      </c>
      <c r="H12" s="9">
        <v>0</v>
      </c>
      <c r="I12" s="7">
        <f t="shared" si="1"/>
        <v>0</v>
      </c>
      <c r="J12" s="7">
        <f t="shared" si="2"/>
        <v>0</v>
      </c>
    </row>
    <row r="13" spans="2:12" ht="14.4" customHeight="1" x14ac:dyDescent="0.2">
      <c r="B13" s="25"/>
      <c r="C13" s="11"/>
      <c r="D13" s="12"/>
      <c r="E13" s="7"/>
      <c r="F13" s="7"/>
      <c r="G13" s="8"/>
      <c r="H13" s="9"/>
      <c r="I13" s="7"/>
      <c r="J13" s="7"/>
    </row>
    <row r="14" spans="2:12" ht="14.4" customHeight="1" x14ac:dyDescent="0.2">
      <c r="B14" s="25" t="s">
        <v>22</v>
      </c>
      <c r="C14" s="11"/>
      <c r="D14" s="12"/>
      <c r="E14" s="7">
        <v>20825514.239999998</v>
      </c>
      <c r="F14" s="7">
        <v>8627961.4299999997</v>
      </c>
      <c r="G14" s="8">
        <f t="shared" si="0"/>
        <v>29453475.669999998</v>
      </c>
      <c r="H14" s="9">
        <v>28232805.710000001</v>
      </c>
      <c r="I14" s="7">
        <f t="shared" si="1"/>
        <v>28232805.710000001</v>
      </c>
      <c r="J14" s="7">
        <f t="shared" si="2"/>
        <v>7407291.4700000025</v>
      </c>
    </row>
    <row r="15" spans="2:12" ht="24" customHeight="1" x14ac:dyDescent="0.2">
      <c r="B15" s="25"/>
      <c r="C15" s="11"/>
      <c r="D15" s="12"/>
      <c r="E15" s="7"/>
      <c r="F15" s="7"/>
      <c r="G15" s="8"/>
      <c r="H15" s="9"/>
      <c r="I15" s="7"/>
      <c r="J15" s="7"/>
    </row>
    <row r="16" spans="2:12" ht="24" customHeight="1" x14ac:dyDescent="0.2">
      <c r="B16" s="25" t="s">
        <v>23</v>
      </c>
      <c r="C16" s="11"/>
      <c r="D16" s="12"/>
      <c r="E16" s="7">
        <v>155589.97</v>
      </c>
      <c r="F16" s="7">
        <v>146473.41</v>
      </c>
      <c r="G16" s="8">
        <f t="shared" si="0"/>
        <v>302063.38</v>
      </c>
      <c r="H16" s="9">
        <v>261583.42</v>
      </c>
      <c r="I16" s="7">
        <f t="shared" si="1"/>
        <v>261583.42</v>
      </c>
      <c r="J16" s="7">
        <f t="shared" si="2"/>
        <v>105993.45000000001</v>
      </c>
    </row>
    <row r="17" spans="2:10" ht="14.4" customHeight="1" x14ac:dyDescent="0.2">
      <c r="B17" s="25"/>
      <c r="C17" s="11"/>
      <c r="D17" s="12"/>
      <c r="E17" s="7"/>
      <c r="F17" s="7"/>
      <c r="G17" s="8"/>
      <c r="H17" s="9"/>
      <c r="I17" s="7"/>
      <c r="J17" s="7"/>
    </row>
    <row r="18" spans="2:10" ht="14.4" customHeight="1" x14ac:dyDescent="0.2">
      <c r="B18" s="25" t="s">
        <v>24</v>
      </c>
      <c r="C18" s="11"/>
      <c r="D18" s="12"/>
      <c r="E18" s="7">
        <v>2568676.73</v>
      </c>
      <c r="F18" s="7">
        <v>849244.03</v>
      </c>
      <c r="G18" s="8">
        <f t="shared" si="0"/>
        <v>3417920.76</v>
      </c>
      <c r="H18" s="9">
        <v>2118309.88</v>
      </c>
      <c r="I18" s="7">
        <f t="shared" si="1"/>
        <v>2118309.88</v>
      </c>
      <c r="J18" s="7">
        <f t="shared" si="2"/>
        <v>-450366.85000000009</v>
      </c>
    </row>
    <row r="19" spans="2:10" ht="14.4" customHeight="1" x14ac:dyDescent="0.2">
      <c r="B19" s="25"/>
      <c r="C19" s="11"/>
      <c r="D19" s="12"/>
      <c r="E19" s="7"/>
      <c r="F19" s="7"/>
      <c r="G19" s="8"/>
      <c r="H19" s="9"/>
      <c r="I19" s="7"/>
      <c r="J19" s="7"/>
    </row>
    <row r="20" spans="2:10" ht="14.4" customHeight="1" x14ac:dyDescent="0.2">
      <c r="B20" s="53" t="s">
        <v>25</v>
      </c>
      <c r="C20" s="54"/>
      <c r="D20" s="55"/>
      <c r="E20" s="7">
        <v>0</v>
      </c>
      <c r="F20" s="7">
        <v>0</v>
      </c>
      <c r="G20" s="8">
        <f t="shared" si="0"/>
        <v>0</v>
      </c>
      <c r="H20" s="9">
        <v>0</v>
      </c>
      <c r="I20" s="7">
        <f t="shared" si="1"/>
        <v>0</v>
      </c>
      <c r="J20" s="7">
        <f t="shared" si="2"/>
        <v>0</v>
      </c>
    </row>
    <row r="21" spans="2:10" ht="14.4" customHeight="1" x14ac:dyDescent="0.2">
      <c r="B21" s="53"/>
      <c r="C21" s="54"/>
      <c r="D21" s="55"/>
      <c r="E21" s="7"/>
      <c r="F21" s="7"/>
      <c r="G21" s="8"/>
      <c r="H21" s="9"/>
      <c r="I21" s="7"/>
      <c r="J21" s="7"/>
    </row>
    <row r="22" spans="2:10" ht="14.4" customHeight="1" x14ac:dyDescent="0.2">
      <c r="B22" s="25"/>
      <c r="C22" s="11"/>
      <c r="D22" s="12"/>
      <c r="E22" s="7"/>
      <c r="F22" s="7"/>
      <c r="G22" s="8"/>
      <c r="H22" s="9"/>
      <c r="I22" s="7"/>
      <c r="J22" s="7"/>
    </row>
    <row r="23" spans="2:10" ht="14.4" customHeight="1" x14ac:dyDescent="0.2">
      <c r="B23" s="53" t="s">
        <v>28</v>
      </c>
      <c r="C23" s="54"/>
      <c r="D23" s="55"/>
      <c r="E23" s="7">
        <v>110887594.64</v>
      </c>
      <c r="F23" s="7">
        <v>22617200.300000001</v>
      </c>
      <c r="G23" s="8">
        <f t="shared" si="0"/>
        <v>133504794.94</v>
      </c>
      <c r="H23" s="9">
        <v>125720336.04000001</v>
      </c>
      <c r="I23" s="7">
        <f t="shared" si="1"/>
        <v>125720336.04000001</v>
      </c>
      <c r="J23" s="7">
        <f t="shared" si="2"/>
        <v>14832741.400000006</v>
      </c>
    </row>
    <row r="24" spans="2:10" ht="14.4" customHeight="1" x14ac:dyDescent="0.2">
      <c r="B24" s="53"/>
      <c r="C24" s="54"/>
      <c r="D24" s="55"/>
      <c r="E24" s="7"/>
      <c r="F24" s="7"/>
      <c r="G24" s="8"/>
      <c r="H24" s="9"/>
      <c r="I24" s="7"/>
      <c r="J24" s="7"/>
    </row>
    <row r="25" spans="2:10" ht="24" customHeight="1" x14ac:dyDescent="0.2">
      <c r="B25" s="53"/>
      <c r="C25" s="54"/>
      <c r="D25" s="55"/>
      <c r="E25" s="7"/>
      <c r="F25" s="7"/>
      <c r="G25" s="8"/>
      <c r="H25" s="9"/>
      <c r="I25" s="7"/>
      <c r="J25" s="7"/>
    </row>
    <row r="26" spans="2:10" ht="14.4" customHeight="1" x14ac:dyDescent="0.2">
      <c r="B26" s="25"/>
      <c r="C26" s="11"/>
      <c r="D26" s="12"/>
      <c r="E26" s="7"/>
      <c r="F26" s="7"/>
      <c r="G26" s="8"/>
      <c r="H26" s="9"/>
      <c r="I26" s="7"/>
      <c r="J26" s="7"/>
    </row>
    <row r="27" spans="2:10" ht="14.4" customHeight="1" x14ac:dyDescent="0.2">
      <c r="B27" s="25" t="s">
        <v>26</v>
      </c>
      <c r="C27" s="11"/>
      <c r="D27" s="12"/>
      <c r="E27" s="7">
        <v>0</v>
      </c>
      <c r="F27" s="7">
        <v>0</v>
      </c>
      <c r="G27" s="8">
        <f t="shared" si="0"/>
        <v>0</v>
      </c>
      <c r="H27" s="9">
        <v>0</v>
      </c>
      <c r="I27" s="7">
        <f t="shared" si="1"/>
        <v>0</v>
      </c>
      <c r="J27" s="7">
        <f t="shared" si="2"/>
        <v>0</v>
      </c>
    </row>
    <row r="28" spans="2:10" ht="14.4" customHeight="1" x14ac:dyDescent="0.2">
      <c r="B28" s="25"/>
      <c r="C28" s="11"/>
      <c r="D28" s="12"/>
      <c r="E28" s="7"/>
      <c r="F28" s="7"/>
      <c r="G28" s="8"/>
      <c r="H28" s="9"/>
      <c r="I28" s="7"/>
      <c r="J28" s="7"/>
    </row>
    <row r="29" spans="2:10" ht="14.4" customHeight="1" x14ac:dyDescent="0.2">
      <c r="B29" s="25" t="s">
        <v>27</v>
      </c>
      <c r="C29" s="11"/>
      <c r="D29" s="12"/>
      <c r="E29" s="7">
        <v>0</v>
      </c>
      <c r="F29" s="7">
        <v>9139860</v>
      </c>
      <c r="G29" s="8">
        <f t="shared" si="0"/>
        <v>9139860</v>
      </c>
      <c r="H29" s="9">
        <v>9139860</v>
      </c>
      <c r="I29" s="7">
        <f t="shared" si="1"/>
        <v>9139860</v>
      </c>
      <c r="J29" s="7">
        <f t="shared" si="2"/>
        <v>9139860</v>
      </c>
    </row>
    <row r="30" spans="2:10" ht="14.4" customHeight="1" x14ac:dyDescent="0.2">
      <c r="B30" s="10"/>
      <c r="C30" s="11"/>
      <c r="D30" s="12"/>
      <c r="E30" s="7"/>
      <c r="F30" s="7"/>
      <c r="G30" s="8"/>
      <c r="H30" s="9"/>
      <c r="I30" s="7"/>
      <c r="J30" s="7"/>
    </row>
    <row r="31" spans="2:10" ht="14.4" customHeight="1" x14ac:dyDescent="0.2">
      <c r="B31" s="10"/>
      <c r="C31" s="11"/>
      <c r="D31" s="12"/>
      <c r="E31" s="7"/>
      <c r="F31" s="7"/>
      <c r="G31" s="8"/>
      <c r="H31" s="9"/>
      <c r="I31" s="7"/>
      <c r="J31" s="7"/>
    </row>
    <row r="32" spans="2:10" ht="15" customHeight="1" thickBot="1" x14ac:dyDescent="0.25">
      <c r="B32" s="13"/>
      <c r="C32" s="14"/>
      <c r="D32" s="15"/>
      <c r="E32" s="16"/>
      <c r="F32" s="16"/>
      <c r="G32" s="17"/>
      <c r="H32" s="18"/>
      <c r="I32" s="16"/>
      <c r="J32" s="16"/>
    </row>
    <row r="33" spans="2:10" ht="12.6" thickBot="1" x14ac:dyDescent="0.25">
      <c r="B33" s="19"/>
      <c r="C33" s="20"/>
      <c r="D33" s="21" t="s">
        <v>15</v>
      </c>
      <c r="E33" s="22">
        <f>SUM(E8:E32)</f>
        <v>152331000.45999998</v>
      </c>
      <c r="F33" s="22">
        <f t="shared" ref="F33:I33" si="3">SUM(F8:F32)</f>
        <v>45338572.25</v>
      </c>
      <c r="G33" s="22">
        <f t="shared" si="3"/>
        <v>197669572.70999998</v>
      </c>
      <c r="H33" s="22">
        <f t="shared" si="3"/>
        <v>187295233.95000002</v>
      </c>
      <c r="I33" s="22">
        <f t="shared" si="3"/>
        <v>187295233.95000002</v>
      </c>
      <c r="J33" s="26">
        <f>SUM(J8:J32)</f>
        <v>34964233.49000001</v>
      </c>
    </row>
    <row r="34" spans="2:10" ht="12.6" thickBot="1" x14ac:dyDescent="0.25">
      <c r="B34" s="23"/>
      <c r="C34" s="23"/>
      <c r="D34" s="23"/>
      <c r="E34" s="23"/>
      <c r="F34" s="23"/>
      <c r="G34" s="23"/>
      <c r="H34" s="28" t="s">
        <v>16</v>
      </c>
      <c r="I34" s="29"/>
      <c r="J34" s="27"/>
    </row>
  </sheetData>
  <mergeCells count="10">
    <mergeCell ref="J33:J34"/>
    <mergeCell ref="H34:I34"/>
    <mergeCell ref="B2:J2"/>
    <mergeCell ref="B3:J3"/>
    <mergeCell ref="B4:J4"/>
    <mergeCell ref="B5:D7"/>
    <mergeCell ref="E5:I5"/>
    <mergeCell ref="J5:J6"/>
    <mergeCell ref="B20:D21"/>
    <mergeCell ref="B23:D25"/>
  </mergeCells>
  <pageMargins left="0.19685039370078741" right="0.19685039370078741" top="0.19685039370078741" bottom="0.19685039370078741" header="0.31496062992125984" footer="0.31496062992125984"/>
  <pageSetup scale="67" orientation="portrait" r:id="rId1"/>
  <ignoredErrors>
    <ignoredError sqref="E7:I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   CE</vt:lpstr>
      <vt:lpstr>'EAI   CE'!Área_de_impresión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2</cp:lastModifiedBy>
  <cp:lastPrinted>2023-01-30T20:11:12Z</cp:lastPrinted>
  <dcterms:created xsi:type="dcterms:W3CDTF">2019-02-28T18:14:51Z</dcterms:created>
  <dcterms:modified xsi:type="dcterms:W3CDTF">2023-01-30T23:18:48Z</dcterms:modified>
</cp:coreProperties>
</file>