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8" windowWidth="15576" windowHeight="7428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Hoja1!$A$1:$D$47</definedName>
  </definedNames>
  <calcPr calcId="145621"/>
</workbook>
</file>

<file path=xl/calcChain.xml><?xml version="1.0" encoding="utf-8"?>
<calcChain xmlns="http://schemas.openxmlformats.org/spreadsheetml/2006/main">
  <c r="D15" i="1" l="1"/>
  <c r="C15" i="1"/>
  <c r="C10" i="1"/>
  <c r="D10" i="1" s="1"/>
  <c r="C8" i="1"/>
  <c r="D8" i="1" s="1"/>
  <c r="C9" i="1"/>
  <c r="D9" i="1" l="1"/>
  <c r="B15" i="1"/>
  <c r="B27" i="1" l="1"/>
  <c r="C27" i="1"/>
  <c r="D27" i="1"/>
</calcChain>
</file>

<file path=xl/sharedStrings.xml><?xml version="1.0" encoding="utf-8"?>
<sst xmlns="http://schemas.openxmlformats.org/spreadsheetml/2006/main" count="18" uniqueCount="17">
  <si>
    <t>Municipio de San Juan de Sabinas Coahuila</t>
  </si>
  <si>
    <t>Endeudamiento Neto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</si>
  <si>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</si>
  <si>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</si>
  <si>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</si>
  <si>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</si>
  <si>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</si>
  <si>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</si>
  <si>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</si>
  <si>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10772 BANOBRAS</t>
  </si>
  <si>
    <t>11268 BANOBRAS</t>
  </si>
  <si>
    <t>Total Créditos Bancarios</t>
  </si>
  <si>
    <t>Otros Instrumentos de Deuda</t>
  </si>
  <si>
    <t>Total Otros Instrumentos de Deuda</t>
  </si>
  <si>
    <t>TOTAL</t>
  </si>
  <si>
    <t>102000333002 BANSI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</si>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</sst>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2" applyFont="1"/>
    <xf numFmtId="43" fontId="5" fillId="2" borderId="4" xfId="0" applyNumberFormat="1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5" fillId="2" borderId="10" xfId="0" applyFont="1" applyFill="1" applyBorder="1" applyAlignment="1">
      <alignment horizontal="center" vertical="center"/>
    </xf>
    <xf numFmtId="43" fontId="5" fillId="2" borderId="6" xfId="0" applyNumberFormat="1" applyFont="1" applyFill="1" applyBorder="1" applyAlignment="1">
      <alignment horizontal="justify" vertical="center"/>
    </xf>
    <xf numFmtId="0" fontId="4" fillId="2" borderId="9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3" fontId="3" fillId="2" borderId="12" xfId="0" applyNumberFormat="1" applyFont="1" applyFill="1" applyBorder="1" applyAlignment="1">
      <alignment horizontal="center" vertical="center"/>
    </xf>
    <xf numFmtId="43" fontId="3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justify" vertical="center"/>
    </xf>
    <xf numFmtId="0" fontId="5" fillId="2" borderId="7" xfId="0" applyFont="1" applyFill="1" applyBorder="1" applyAlignment="1">
      <alignment horizontal="justify" vertical="center"/>
    </xf>
    <xf numFmtId="43" fontId="5" fillId="2" borderId="9" xfId="0" applyNumberFormat="1" applyFont="1" applyFill="1" applyBorder="1" applyAlignment="1">
      <alignment horizontal="justify" vertical="center"/>
    </xf>
    <xf numFmtId="43" fontId="5" fillId="2" borderId="9" xfId="1" applyFont="1" applyFill="1" applyBorder="1" applyAlignment="1">
      <alignment horizontal="justify" vertical="center"/>
    </xf>
    <xf numFmtId="8" fontId="6" fillId="2" borderId="6" xfId="0" applyNumberFormat="1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justify" vertical="center"/>
    </xf>
    <xf numFmtId="43" fontId="0" fillId="0" borderId="0" xfId="0" applyNumberFormat="1"/>
    <xf numFmtId="8" fontId="7" fillId="2" borderId="6" xfId="0" applyNumberFormat="1" applyFont="1" applyFill="1" applyBorder="1" applyAlignment="1">
      <alignment horizontal="justify" vertical="center"/>
    </xf>
    <xf numFmtId="8" fontId="0" fillId="0" borderId="0" xfId="0" applyNumberFormat="1"/>
    <xf numFmtId="8" fontId="0" fillId="0" borderId="0" xfId="2" applyNumberFormat="1" applyFont="1"/>
    <xf numFmtId="43" fontId="5" fillId="2" borderId="10" xfId="1" applyFont="1" applyFill="1" applyBorder="1" applyAlignment="1">
      <alignment horizontal="justify" vertical="center"/>
    </xf>
    <xf numFmtId="43" fontId="5" fillId="2" borderId="10" xfId="0" applyNumberFormat="1" applyFont="1" applyFill="1" applyBorder="1" applyAlignment="1">
      <alignment horizontal="justify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3" fontId="8" fillId="0" borderId="9" xfId="1" applyFont="1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18446</xdr:rowOff>
    </xdr:from>
    <xdr:to>
      <xdr:col>3</xdr:col>
      <xdr:colOff>1781174</xdr:colOff>
      <xdr:row>2</xdr:row>
      <xdr:rowOff>122629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18446"/>
          <a:ext cx="1085849" cy="468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1096182</xdr:colOff>
      <xdr:row>2</xdr:row>
      <xdr:rowOff>144801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96182" cy="50865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</xdr:row>
      <xdr:rowOff>165100</xdr:rowOff>
    </xdr:from>
    <xdr:to>
      <xdr:col>3</xdr:col>
      <xdr:colOff>1727200</xdr:colOff>
      <xdr:row>44</xdr:row>
      <xdr:rowOff>12700</xdr:rowOff>
    </xdr:to>
    <xdr:grpSp>
      <xdr:nvGrpSpPr>
        <xdr:cNvPr id="6" name="1 Grupo"/>
        <xdr:cNvGrpSpPr/>
      </xdr:nvGrpSpPr>
      <xdr:grpSpPr bwMode="auto">
        <a:xfrm>
          <a:off x="1" y="5986780"/>
          <a:ext cx="6032499" cy="2407920"/>
          <a:chOff x="0" y="0"/>
          <a:chExt cx="7818112" cy="887170"/>
        </a:xfrm>
      </xdr:grpSpPr>
      <xdr:sp macro="" textlink="">
        <xdr:nvSpPr>
          <xdr:cNvPr id="7" name="2 CuadroTexto"/>
          <xdr:cNvSpPr txBox="1"/>
        </xdr:nvSpPr>
        <xdr:spPr>
          <a:xfrm>
            <a:off x="1797343" y="710642"/>
            <a:ext cx="3894791" cy="176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" name="5 CuadroTexto"/>
          <xdr:cNvSpPr txBox="1"/>
        </xdr:nvSpPr>
        <xdr:spPr>
          <a:xfrm>
            <a:off x="4166230" y="374632"/>
            <a:ext cx="3651882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1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G40" sqref="G40"/>
    </sheetView>
  </sheetViews>
  <sheetFormatPr baseColWidth="10" defaultRowHeight="14.4" x14ac:dyDescent="0.3"/>
  <cols>
    <col min="1" max="1" width="24.88671875" customWidth="1"/>
    <col min="2" max="2" width="20.88671875" customWidth="1"/>
    <col min="3" max="3" width="17" customWidth="1"/>
    <col min="4" max="4" width="27.33203125" customWidth="1"/>
    <col min="5" max="6" width="14.109375" customWidth="1"/>
    <col min="7" max="7" width="13.6640625" style="1" customWidth="1"/>
  </cols>
  <sheetData>
    <row r="1" spans="1:7" ht="14.4" customHeight="1" x14ac:dyDescent="0.3">
      <c r="A1" s="42" t="s">
        <v>0</v>
      </c>
      <c r="B1" s="43"/>
      <c r="C1" s="43"/>
      <c r="D1" s="44"/>
    </row>
    <row r="2" spans="1:7" x14ac:dyDescent="0.3">
      <c r="A2" s="45" t="s">
        <v>1</v>
      </c>
      <c r="B2" s="46"/>
      <c r="C2" s="46"/>
      <c r="D2" s="47"/>
    </row>
    <row r="3" spans="1:7" ht="15" customHeight="1" thickBot="1" x14ac:dyDescent="0.35">
      <c r="A3" s="48" t="s">
        <v>16</v>
      </c>
      <c r="B3" s="49"/>
      <c r="C3" s="49"/>
      <c r="D3" s="50"/>
    </row>
    <row r="4" spans="1:7" ht="15.75" thickBot="1" x14ac:dyDescent="0.3">
      <c r="A4" s="34"/>
      <c r="B4" s="35"/>
      <c r="C4" s="35"/>
      <c r="D4" s="36"/>
    </row>
    <row r="5" spans="1:7" ht="14.4" customHeight="1" thickBot="1" x14ac:dyDescent="0.35">
      <c r="A5" s="37" t="s">
        <v>2</v>
      </c>
      <c r="B5" s="28" t="s">
        <v>3</v>
      </c>
      <c r="C5" s="28" t="s">
        <v>4</v>
      </c>
      <c r="D5" s="28" t="s">
        <v>1</v>
      </c>
    </row>
    <row r="6" spans="1:7" ht="15" thickBot="1" x14ac:dyDescent="0.35">
      <c r="A6" s="38"/>
      <c r="B6" s="29" t="s">
        <v>5</v>
      </c>
      <c r="C6" s="29" t="s">
        <v>6</v>
      </c>
      <c r="D6" s="29" t="s">
        <v>7</v>
      </c>
    </row>
    <row r="7" spans="1:7" ht="15" thickBot="1" x14ac:dyDescent="0.35">
      <c r="A7" s="39" t="s">
        <v>8</v>
      </c>
      <c r="B7" s="40"/>
      <c r="C7" s="40"/>
      <c r="D7" s="41"/>
    </row>
    <row r="8" spans="1:7" ht="15.75" thickBot="1" x14ac:dyDescent="0.3">
      <c r="A8" s="15" t="s">
        <v>10</v>
      </c>
      <c r="B8" s="16">
        <v>10039714.189999999</v>
      </c>
      <c r="C8" s="25">
        <f>B8-1184707.97+91131.36+91131.36+91131.36</f>
        <v>9128400.299999997</v>
      </c>
      <c r="D8" s="16">
        <f>B8-C8</f>
        <v>911313.89000000246</v>
      </c>
      <c r="E8" s="21"/>
      <c r="F8" s="23"/>
    </row>
    <row r="9" spans="1:7" ht="15.75" thickBot="1" x14ac:dyDescent="0.3">
      <c r="A9" s="15" t="s">
        <v>9</v>
      </c>
      <c r="B9" s="26">
        <v>5400000</v>
      </c>
      <c r="C9" s="17">
        <f>B9</f>
        <v>5400000</v>
      </c>
      <c r="D9" s="16">
        <f>B9-C9</f>
        <v>0</v>
      </c>
      <c r="E9" s="21"/>
    </row>
    <row r="10" spans="1:7" ht="15.75" thickBot="1" x14ac:dyDescent="0.3">
      <c r="A10" s="3" t="s">
        <v>15</v>
      </c>
      <c r="B10" s="30">
        <v>9139830</v>
      </c>
      <c r="C10" s="7">
        <f>B10-7916550+761655+761655+761655</f>
        <v>3508245</v>
      </c>
      <c r="D10" s="16">
        <f>B10-C10</f>
        <v>5631585</v>
      </c>
      <c r="E10" s="21"/>
    </row>
    <row r="11" spans="1:7" ht="15.75" thickBot="1" x14ac:dyDescent="0.3">
      <c r="A11" s="3"/>
      <c r="B11" s="2"/>
      <c r="C11" s="14"/>
      <c r="D11" s="2"/>
    </row>
    <row r="12" spans="1:7" ht="15.75" thickBot="1" x14ac:dyDescent="0.3">
      <c r="A12" s="3"/>
      <c r="B12" s="2"/>
      <c r="C12" s="5"/>
      <c r="D12" s="2"/>
    </row>
    <row r="13" spans="1:7" ht="15.75" thickBot="1" x14ac:dyDescent="0.3">
      <c r="A13" s="4"/>
      <c r="B13" s="2"/>
      <c r="C13" s="5"/>
      <c r="D13" s="2"/>
    </row>
    <row r="14" spans="1:7" ht="15.75" thickBot="1" x14ac:dyDescent="0.3">
      <c r="A14" s="4"/>
      <c r="B14" s="16"/>
      <c r="C14" s="5"/>
      <c r="D14" s="16"/>
      <c r="F14" s="23"/>
      <c r="G14" s="24"/>
    </row>
    <row r="15" spans="1:7" ht="15" thickBot="1" x14ac:dyDescent="0.35">
      <c r="A15" s="6" t="s">
        <v>11</v>
      </c>
      <c r="B15" s="7">
        <f t="shared" ref="B15" si="0">SUM(B8:B14)</f>
        <v>24579544.189999998</v>
      </c>
      <c r="C15" s="7">
        <f>SUM(C8:C14)</f>
        <v>18036645.299999997</v>
      </c>
      <c r="D15" s="7">
        <f>SUM(D8:D14)</f>
        <v>6542898.8900000025</v>
      </c>
      <c r="F15" s="23"/>
      <c r="G15" s="24"/>
    </row>
    <row r="16" spans="1:7" ht="15.75" thickBot="1" x14ac:dyDescent="0.3">
      <c r="A16" s="4"/>
      <c r="B16" s="19"/>
      <c r="C16" s="22"/>
      <c r="D16" s="20"/>
      <c r="F16" s="23"/>
      <c r="G16" s="24"/>
    </row>
    <row r="17" spans="1:6" ht="15.75" thickBot="1" x14ac:dyDescent="0.3">
      <c r="A17" s="31" t="s">
        <v>12</v>
      </c>
      <c r="B17" s="32"/>
      <c r="C17" s="32"/>
      <c r="D17" s="33"/>
    </row>
    <row r="18" spans="1:6" ht="15.75" thickBot="1" x14ac:dyDescent="0.3">
      <c r="A18" s="8"/>
      <c r="B18" s="9"/>
      <c r="C18" s="9"/>
      <c r="D18" s="9"/>
      <c r="F18" s="21"/>
    </row>
    <row r="19" spans="1:6" ht="15.75" thickBot="1" x14ac:dyDescent="0.3">
      <c r="A19" s="4"/>
      <c r="B19" s="18"/>
      <c r="C19" s="19"/>
      <c r="D19" s="5"/>
    </row>
    <row r="20" spans="1:6" ht="15.75" thickBot="1" x14ac:dyDescent="0.3">
      <c r="A20" s="4"/>
      <c r="B20" s="5"/>
      <c r="C20" s="19"/>
      <c r="D20" s="5"/>
    </row>
    <row r="21" spans="1:6" ht="15.75" thickBot="1" x14ac:dyDescent="0.3">
      <c r="A21" s="4"/>
      <c r="B21" s="5"/>
      <c r="C21" s="19"/>
      <c r="D21" s="5"/>
    </row>
    <row r="22" spans="1:6" ht="15.75" thickBot="1" x14ac:dyDescent="0.3">
      <c r="A22" s="4"/>
      <c r="B22" s="5"/>
      <c r="C22" s="5"/>
      <c r="D22" s="5"/>
    </row>
    <row r="23" spans="1:6" ht="15.75" thickBot="1" x14ac:dyDescent="0.3">
      <c r="A23" s="4"/>
      <c r="B23" s="5"/>
      <c r="C23" s="5"/>
      <c r="D23" s="5"/>
    </row>
    <row r="24" spans="1:6" ht="15.75" thickBot="1" x14ac:dyDescent="0.3">
      <c r="A24" s="4"/>
      <c r="B24" s="5"/>
      <c r="C24" s="5"/>
      <c r="D24" s="5"/>
    </row>
    <row r="25" spans="1:6" ht="15.75" thickBot="1" x14ac:dyDescent="0.3">
      <c r="A25" s="6" t="s">
        <v>13</v>
      </c>
      <c r="B25" s="10"/>
      <c r="C25" s="10"/>
      <c r="D25" s="10"/>
    </row>
    <row r="26" spans="1:6" ht="15.75" thickBot="1" x14ac:dyDescent="0.3">
      <c r="A26" s="11"/>
      <c r="B26" s="10"/>
      <c r="C26" s="10"/>
      <c r="D26" s="10"/>
    </row>
    <row r="27" spans="1:6" ht="15.75" thickBot="1" x14ac:dyDescent="0.3">
      <c r="A27" s="27" t="s">
        <v>14</v>
      </c>
      <c r="B27" s="12">
        <f>B15</f>
        <v>24579544.189999998</v>
      </c>
      <c r="C27" s="12">
        <f>C15</f>
        <v>18036645.299999997</v>
      </c>
      <c r="D27" s="13">
        <f>D15</f>
        <v>6542898.8900000025</v>
      </c>
    </row>
  </sheetData>
  <mergeCells count="7">
    <mergeCell ref="A17:D17"/>
    <mergeCell ref="A4:D4"/>
    <mergeCell ref="A5:A6"/>
    <mergeCell ref="A7:D7"/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HP200G4A 4</cp:lastModifiedBy>
  <cp:lastPrinted>2022-10-27T21:52:10Z</cp:lastPrinted>
  <dcterms:created xsi:type="dcterms:W3CDTF">2015-10-21T15:56:16Z</dcterms:created>
  <dcterms:modified xsi:type="dcterms:W3CDTF">2023-01-27T23:13:15Z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