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3256" windowHeight="13176"/>
  </bookViews>
  <sheets>
    <sheet name="EAA" sheetId="2" r:id="rId1"/>
  </sheets>
  <definedNames>
    <definedName name="_xlnm.Print_Area" localSheetId="0">EAA!$B$1:$H$47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7" i="2" l="1"/>
  <c r="G7" i="2"/>
  <c r="E7" i="2"/>
  <c r="F7" i="2"/>
  <c r="D7" i="2"/>
  <c r="H18" i="2"/>
  <c r="G18" i="2"/>
  <c r="E18" i="2"/>
  <c r="F18" i="2"/>
  <c r="D18" i="2"/>
  <c r="H22" i="2"/>
  <c r="H23" i="2"/>
  <c r="H24" i="2"/>
  <c r="H25" i="2"/>
  <c r="H26" i="2"/>
  <c r="H27" i="2"/>
  <c r="H21" i="2"/>
  <c r="G22" i="2"/>
  <c r="G23" i="2"/>
  <c r="G24" i="2"/>
  <c r="G25" i="2"/>
  <c r="G26" i="2"/>
  <c r="G27" i="2"/>
  <c r="G21" i="2"/>
  <c r="H9" i="2"/>
  <c r="G9" i="2"/>
  <c r="E9" i="2"/>
  <c r="F9" i="2"/>
  <c r="D9" i="2"/>
  <c r="H11" i="2"/>
  <c r="H12" i="2"/>
  <c r="H13" i="2"/>
  <c r="H14" i="2"/>
  <c r="H15" i="2"/>
  <c r="H16" i="2"/>
  <c r="G11" i="2"/>
  <c r="G12" i="2"/>
  <c r="G13" i="2"/>
  <c r="G14" i="2"/>
  <c r="G15" i="2"/>
  <c r="G16" i="2"/>
  <c r="H10" i="2"/>
  <c r="G10" i="2"/>
</calcChain>
</file>

<file path=xl/sharedStrings.xml><?xml version="1.0" encoding="utf-8"?>
<sst xmlns="http://schemas.openxmlformats.org/spreadsheetml/2006/main" count="31" uniqueCount="31">
  <si>
    <t>Estado Analítico del Activo</t>
  </si>
  <si>
    <t>Concepto</t>
  </si>
  <si>
    <t>Saldo Final</t>
  </si>
  <si>
    <t>Variación del Periodo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</si>
  <si>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</si>
  <si>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</si>
  <si>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</si>
  <si>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</si>
  <si>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</si>
  <si>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</si>
  <si>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</si>
  <si>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</si>
  <si>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</si>
  <si>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</si>
  <si>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</si>
  <si>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</si>
  <si>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</si>
  <si>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</si>
  <si>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</si>
  <si>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</si>
  <si>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</si>
  <si>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</si>
  <si>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</si>
  <si>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(Cifras en Pesos)</t>
  </si>
  <si>
    <t>Saldo Inicial</t>
  </si>
  <si>
    <t>Cargos del Periodo</t>
  </si>
  <si>
    <t>Abonos del Periodo</t>
  </si>
  <si>
    <t>Bajo protesta de decir verdad declaramos que los Estados Financieros y sus notas, son razonablemente correctos y son responsabilidad del emisor.</t>
  </si>
  <si>
    <t>ASEC_EAA_3erTRIM_B8</t>
  </si>
  <si>
    <t>Del 01 de enero al 31 de diciembre de 2022</t>
  </si>
  <si>
    <t>Municipio de San Juan de Sabinas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</si>
</sst>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.00_ ;\-#,##0.0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8">
    <xf numFmtId="0" fontId="0" fillId="0" borderId="0" xfId="0"/>
    <xf numFmtId="0" fontId="3" fillId="0" borderId="0" xfId="0" applyFont="1"/>
    <xf numFmtId="0" fontId="5" fillId="2" borderId="9" xfId="0" applyFont="1" applyFill="1" applyBorder="1" applyAlignment="1">
      <alignment horizontal="justify" vertical="center" wrapText="1"/>
    </xf>
    <xf numFmtId="164" fontId="4" fillId="0" borderId="9" xfId="1" applyNumberFormat="1" applyFont="1" applyFill="1" applyBorder="1" applyAlignment="1">
      <alignment horizontal="right" vertical="center" wrapText="1"/>
    </xf>
    <xf numFmtId="0" fontId="4" fillId="2" borderId="4" xfId="0" applyFont="1" applyFill="1" applyBorder="1" applyAlignment="1">
      <alignment horizontal="justify" vertical="center" wrapText="1"/>
    </xf>
    <xf numFmtId="0" fontId="6" fillId="2" borderId="9" xfId="0" applyFont="1" applyFill="1" applyBorder="1" applyAlignment="1">
      <alignment horizontal="justify" vertical="center" wrapText="1"/>
    </xf>
    <xf numFmtId="164" fontId="5" fillId="0" borderId="9" xfId="1" applyNumberFormat="1" applyFont="1" applyFill="1" applyBorder="1" applyAlignment="1">
      <alignment horizontal="right" vertical="center" wrapText="1"/>
    </xf>
    <xf numFmtId="0" fontId="5" fillId="2" borderId="4" xfId="0" applyFont="1" applyFill="1" applyBorder="1" applyAlignment="1">
      <alignment horizontal="justify" vertical="center" wrapText="1"/>
    </xf>
    <xf numFmtId="0" fontId="2" fillId="0" borderId="0" xfId="0" applyFont="1" applyAlignment="1">
      <alignment horizontal="right"/>
    </xf>
    <xf numFmtId="0" fontId="5" fillId="2" borderId="6" xfId="0" applyFont="1" applyFill="1" applyBorder="1" applyAlignment="1">
      <alignment horizontal="justify" vertical="center" wrapText="1"/>
    </xf>
    <xf numFmtId="0" fontId="5" fillId="2" borderId="10" xfId="0" applyFont="1" applyFill="1" applyBorder="1" applyAlignment="1">
      <alignment horizontal="justify" vertical="center" wrapText="1"/>
    </xf>
    <xf numFmtId="0" fontId="4" fillId="2" borderId="9" xfId="0" applyFont="1" applyFill="1" applyBorder="1" applyAlignment="1">
      <alignment horizontal="justify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justify" vertical="center" wrapText="1"/>
    </xf>
    <xf numFmtId="0" fontId="4" fillId="2" borderId="9" xfId="0" applyFont="1" applyFill="1" applyBorder="1" applyAlignment="1">
      <alignment horizontal="justify" vertical="center" wrapText="1"/>
    </xf>
    <xf numFmtId="0" fontId="5" fillId="0" borderId="0" xfId="0" applyFont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127000</xdr:colOff>
      <xdr:row>35</xdr:row>
      <xdr:rowOff>63500</xdr:rowOff>
    </xdr:from>
    <xdr:to>
      <xdr:col>7</xdr:col>
      <xdr:colOff>1308100</xdr:colOff>
      <xdr:row>44</xdr:row>
      <xdr:rowOff>53340</xdr:rowOff>
    </xdr:to>
    <xdr:grpSp>
      <xdr:nvGrpSpPr>
        <xdr:cNvPr id="11" name="1 Grupo"/>
        <xdr:cNvGrpSpPr/>
      </xdr:nvGrpSpPr>
      <xdr:grpSpPr bwMode="auto">
        <a:xfrm>
          <a:off x="347980" y="6776720"/>
          <a:ext cx="9319260" cy="1635760"/>
          <a:chOff x="0" y="0"/>
          <a:chExt cx="7818112" cy="861267"/>
        </a:xfrm>
      </xdr:grpSpPr>
      <xdr:sp macro="" textlink="">
        <xdr:nvSpPr>
          <xdr:cNvPr id="12" name="2 CuadroTexto"/>
          <xdr:cNvSpPr txBox="1"/>
        </xdr:nvSpPr>
        <xdr:spPr>
          <a:xfrm>
            <a:off x="2174532" y="710642"/>
            <a:ext cx="3226725" cy="1506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1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DRA. BRIANDA ESTEFANÍA SOSA VEGA</a:t>
            </a:r>
            <a:endParaRPr lang="es-MX" sz="12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1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COMISIONADO DE HACIENDA / SALUD PÚBLICA</a:t>
            </a:r>
            <a:endParaRPr lang="es-MX" sz="12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13" name="3 CuadroTexto"/>
          <xdr:cNvSpPr txBox="1"/>
        </xdr:nvSpPr>
        <xdr:spPr>
          <a:xfrm>
            <a:off x="2333955" y="3862"/>
            <a:ext cx="3131071" cy="3012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1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ING. MARIO ALBERTO LÓPEZ GÁMEZ</a:t>
            </a:r>
            <a:endParaRPr lang="es-MX" sz="12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1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PRESIDENTE MUNICIPAL</a:t>
            </a:r>
            <a:endParaRPr lang="es-MX" sz="12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14" name="4 CuadroTexto"/>
          <xdr:cNvSpPr txBox="1"/>
        </xdr:nvSpPr>
        <xdr:spPr>
          <a:xfrm>
            <a:off x="0" y="386218"/>
            <a:ext cx="3481802" cy="19477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1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C.P. HECTOR MANUEL RÁBAGO SALAZAR</a:t>
            </a:r>
            <a:endParaRPr lang="es-MX" sz="12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1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CONTRALOR MUNICIPAL</a:t>
            </a:r>
            <a:endParaRPr lang="es-MX" sz="12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15" name="5 CuadroTexto"/>
          <xdr:cNvSpPr txBox="1"/>
        </xdr:nvSpPr>
        <xdr:spPr>
          <a:xfrm>
            <a:off x="4795449" y="374632"/>
            <a:ext cx="3022663" cy="2063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1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C.P. JORGE OMAR GONZALEZ ALMAGUER</a:t>
            </a:r>
            <a:endParaRPr lang="es-MX" sz="12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1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TESORERO MUNICIPAL</a:t>
            </a:r>
            <a:endParaRPr lang="es-MX" sz="1200">
              <a:effectLst/>
              <a:latin typeface="Times New Roman"/>
              <a:ea typeface="Times New Roman"/>
            </a:endParaRPr>
          </a:p>
        </xdr:txBody>
      </xdr:sp>
      <xdr:cxnSp macro="">
        <xdr:nvCxnSpPr>
          <xdr:cNvPr id="16" name="6 Conector recto"/>
          <xdr:cNvCxnSpPr/>
        </xdr:nvCxnSpPr>
        <xdr:spPr>
          <a:xfrm>
            <a:off x="2627294" y="0"/>
            <a:ext cx="2557148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7" name="7 Conector recto"/>
          <xdr:cNvCxnSpPr/>
        </xdr:nvCxnSpPr>
        <xdr:spPr>
          <a:xfrm>
            <a:off x="2531640" y="695193"/>
            <a:ext cx="2557148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8" name="8 Conector recto"/>
          <xdr:cNvCxnSpPr/>
        </xdr:nvCxnSpPr>
        <xdr:spPr>
          <a:xfrm>
            <a:off x="459139" y="386218"/>
            <a:ext cx="2563524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9" name="9 Conector recto"/>
          <xdr:cNvCxnSpPr/>
        </xdr:nvCxnSpPr>
        <xdr:spPr>
          <a:xfrm>
            <a:off x="4980380" y="378494"/>
            <a:ext cx="2563524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 editAs="oneCell">
    <xdr:from>
      <xdr:col>1</xdr:col>
      <xdr:colOff>127000</xdr:colOff>
      <xdr:row>0</xdr:row>
      <xdr:rowOff>101600</xdr:rowOff>
    </xdr:from>
    <xdr:to>
      <xdr:col>2</xdr:col>
      <xdr:colOff>1447800</xdr:colOff>
      <xdr:row>3</xdr:row>
      <xdr:rowOff>127000</xdr:rowOff>
    </xdr:to>
    <xdr:pic>
      <xdr:nvPicPr>
        <xdr:cNvPr id="20" name="1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3200" y="101600"/>
          <a:ext cx="1460500" cy="584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1003300</xdr:colOff>
      <xdr:row>0</xdr:row>
      <xdr:rowOff>63500</xdr:rowOff>
    </xdr:from>
    <xdr:to>
      <xdr:col>7</xdr:col>
      <xdr:colOff>1427480</xdr:colOff>
      <xdr:row>3</xdr:row>
      <xdr:rowOff>137160</xdr:rowOff>
    </xdr:to>
    <xdr:pic>
      <xdr:nvPicPr>
        <xdr:cNvPr id="21" name="1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53400" y="63500"/>
          <a:ext cx="1630680" cy="632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0"/>
  <sheetViews>
    <sheetView showGridLines="0" tabSelected="1" zoomScaleNormal="100" workbookViewId="0">
      <selection activeCell="N21" sqref="N21"/>
    </sheetView>
  </sheetViews>
  <sheetFormatPr baseColWidth="10" defaultColWidth="11.5546875" defaultRowHeight="14.4" x14ac:dyDescent="0.3"/>
  <cols>
    <col min="1" max="1" width="1.109375" style="1" customWidth="1"/>
    <col min="2" max="2" width="2.109375" style="1" customWidth="1"/>
    <col min="3" max="3" width="41.33203125" style="1" customWidth="1"/>
    <col min="4" max="4" width="17.33203125" style="1" bestFit="1" customWidth="1"/>
    <col min="5" max="5" width="21" style="1" bestFit="1" customWidth="1"/>
    <col min="6" max="6" width="21.44140625" style="1" bestFit="1" customWidth="1"/>
    <col min="7" max="7" width="17.5546875" style="1" bestFit="1" customWidth="1"/>
    <col min="8" max="8" width="21.44140625" style="1" bestFit="1" customWidth="1"/>
    <col min="9" max="16384" width="11.5546875" style="1"/>
  </cols>
  <sheetData>
    <row r="1" spans="2:8" ht="15" x14ac:dyDescent="0.25">
      <c r="B1" s="17" t="s">
        <v>30</v>
      </c>
      <c r="C1" s="18"/>
      <c r="D1" s="18"/>
      <c r="E1" s="18"/>
      <c r="F1" s="18"/>
      <c r="G1" s="18"/>
      <c r="H1" s="19"/>
    </row>
    <row r="2" spans="2:8" x14ac:dyDescent="0.3">
      <c r="B2" s="20" t="s">
        <v>0</v>
      </c>
      <c r="C2" s="21"/>
      <c r="D2" s="21"/>
      <c r="E2" s="21"/>
      <c r="F2" s="21"/>
      <c r="G2" s="21"/>
      <c r="H2" s="22"/>
    </row>
    <row r="3" spans="2:8" ht="15" customHeight="1" x14ac:dyDescent="0.25">
      <c r="B3" s="20" t="s">
        <v>29</v>
      </c>
      <c r="C3" s="21"/>
      <c r="D3" s="21"/>
      <c r="E3" s="21"/>
      <c r="F3" s="21"/>
      <c r="G3" s="21"/>
      <c r="H3" s="22"/>
    </row>
    <row r="4" spans="2:8" ht="15.75" thickBot="1" x14ac:dyDescent="0.3">
      <c r="B4" s="23" t="s">
        <v>23</v>
      </c>
      <c r="C4" s="24"/>
      <c r="D4" s="24"/>
      <c r="E4" s="24"/>
      <c r="F4" s="24"/>
      <c r="G4" s="24"/>
      <c r="H4" s="25"/>
    </row>
    <row r="5" spans="2:8" ht="15" thickBot="1" x14ac:dyDescent="0.35">
      <c r="B5" s="26" t="s">
        <v>1</v>
      </c>
      <c r="C5" s="27"/>
      <c r="D5" s="12" t="s">
        <v>24</v>
      </c>
      <c r="E5" s="12" t="s">
        <v>25</v>
      </c>
      <c r="F5" s="12" t="s">
        <v>26</v>
      </c>
      <c r="G5" s="13" t="s">
        <v>2</v>
      </c>
      <c r="H5" s="13" t="s">
        <v>3</v>
      </c>
    </row>
    <row r="6" spans="2:8" ht="3.6" customHeight="1" x14ac:dyDescent="0.25">
      <c r="B6" s="14"/>
      <c r="C6" s="15"/>
      <c r="D6" s="2"/>
      <c r="E6" s="2"/>
      <c r="F6" s="2"/>
      <c r="G6" s="2"/>
      <c r="H6" s="2"/>
    </row>
    <row r="7" spans="2:8" ht="15" x14ac:dyDescent="0.25">
      <c r="B7" s="14" t="s">
        <v>4</v>
      </c>
      <c r="C7" s="15"/>
      <c r="D7" s="3">
        <f>D9+D18</f>
        <v>50956866.969999999</v>
      </c>
      <c r="E7" s="3">
        <f t="shared" ref="E7:F7" si="0">E9+E18</f>
        <v>494518518.88999999</v>
      </c>
      <c r="F7" s="3">
        <f t="shared" si="0"/>
        <v>470063344.44</v>
      </c>
      <c r="G7" s="3">
        <f>D7+E7-F7</f>
        <v>75412041.420000017</v>
      </c>
      <c r="H7" s="3">
        <f>E7-F7</f>
        <v>24455174.449999988</v>
      </c>
    </row>
    <row r="8" spans="2:8" ht="3.6" customHeight="1" x14ac:dyDescent="0.25">
      <c r="B8" s="4"/>
      <c r="C8" s="5"/>
      <c r="D8" s="6"/>
      <c r="E8" s="6"/>
      <c r="F8" s="6"/>
      <c r="G8" s="3"/>
      <c r="H8" s="3"/>
    </row>
    <row r="9" spans="2:8" ht="15" x14ac:dyDescent="0.25">
      <c r="B9" s="4"/>
      <c r="C9" s="11" t="s">
        <v>5</v>
      </c>
      <c r="D9" s="3">
        <f>SUM(D10:D16)</f>
        <v>2297706.1</v>
      </c>
      <c r="E9" s="3">
        <f t="shared" ref="E9:F9" si="1">SUM(E10:E16)</f>
        <v>469781054.01999998</v>
      </c>
      <c r="F9" s="3">
        <f t="shared" si="1"/>
        <v>470063344.44</v>
      </c>
      <c r="G9" s="3">
        <f>D9+E9-F9</f>
        <v>2015415.6800000072</v>
      </c>
      <c r="H9" s="3">
        <f>E9-F9</f>
        <v>-282290.42000001669</v>
      </c>
    </row>
    <row r="10" spans="2:8" ht="15" x14ac:dyDescent="0.25">
      <c r="B10" s="7"/>
      <c r="C10" s="2" t="s">
        <v>6</v>
      </c>
      <c r="D10" s="6">
        <v>293091.59999999998</v>
      </c>
      <c r="E10" s="6">
        <v>280373354.00999999</v>
      </c>
      <c r="F10" s="6">
        <v>280950664.56999999</v>
      </c>
      <c r="G10" s="6">
        <f>D10+E10-F10</f>
        <v>-284218.95999997854</v>
      </c>
      <c r="H10" s="6">
        <f>E10-F10</f>
        <v>-577310.56000000238</v>
      </c>
    </row>
    <row r="11" spans="2:8" ht="15" x14ac:dyDescent="0.25">
      <c r="B11" s="7"/>
      <c r="C11" s="2" t="s">
        <v>7</v>
      </c>
      <c r="D11" s="6">
        <v>2004614.5</v>
      </c>
      <c r="E11" s="6">
        <v>189407700.00999999</v>
      </c>
      <c r="F11" s="6">
        <v>189112679.87</v>
      </c>
      <c r="G11" s="6">
        <f t="shared" ref="G11:G16" si="2">D11+E11-F11</f>
        <v>2299634.6399999857</v>
      </c>
      <c r="H11" s="6">
        <f t="shared" ref="H11:H16" si="3">E11-F11</f>
        <v>295020.13999998569</v>
      </c>
    </row>
    <row r="12" spans="2:8" ht="15" x14ac:dyDescent="0.25">
      <c r="B12" s="7"/>
      <c r="C12" s="2" t="s">
        <v>8</v>
      </c>
      <c r="D12" s="6">
        <v>0</v>
      </c>
      <c r="E12" s="6">
        <v>0</v>
      </c>
      <c r="F12" s="6">
        <v>0</v>
      </c>
      <c r="G12" s="6">
        <f t="shared" si="2"/>
        <v>0</v>
      </c>
      <c r="H12" s="6">
        <f t="shared" si="3"/>
        <v>0</v>
      </c>
    </row>
    <row r="13" spans="2:8" ht="15" x14ac:dyDescent="0.25">
      <c r="B13" s="7"/>
      <c r="C13" s="2" t="s">
        <v>9</v>
      </c>
      <c r="D13" s="6">
        <v>0</v>
      </c>
      <c r="E13" s="6">
        <v>0</v>
      </c>
      <c r="F13" s="6">
        <v>0</v>
      </c>
      <c r="G13" s="6">
        <f t="shared" si="2"/>
        <v>0</v>
      </c>
      <c r="H13" s="6">
        <f t="shared" si="3"/>
        <v>0</v>
      </c>
    </row>
    <row r="14" spans="2:8" ht="15" x14ac:dyDescent="0.25">
      <c r="B14" s="7"/>
      <c r="C14" s="2" t="s">
        <v>10</v>
      </c>
      <c r="D14" s="6">
        <v>0</v>
      </c>
      <c r="E14" s="6">
        <v>0</v>
      </c>
      <c r="F14" s="6">
        <v>0</v>
      </c>
      <c r="G14" s="6">
        <f t="shared" si="2"/>
        <v>0</v>
      </c>
      <c r="H14" s="6">
        <f t="shared" si="3"/>
        <v>0</v>
      </c>
    </row>
    <row r="15" spans="2:8" ht="22.8" x14ac:dyDescent="0.3">
      <c r="B15" s="7"/>
      <c r="C15" s="2" t="s">
        <v>11</v>
      </c>
      <c r="D15" s="6">
        <v>0</v>
      </c>
      <c r="E15" s="6">
        <v>0</v>
      </c>
      <c r="F15" s="6">
        <v>0</v>
      </c>
      <c r="G15" s="6">
        <f t="shared" si="2"/>
        <v>0</v>
      </c>
      <c r="H15" s="6">
        <f t="shared" si="3"/>
        <v>0</v>
      </c>
    </row>
    <row r="16" spans="2:8" ht="15" x14ac:dyDescent="0.25">
      <c r="B16" s="7"/>
      <c r="C16" s="2" t="s">
        <v>12</v>
      </c>
      <c r="D16" s="6">
        <v>0</v>
      </c>
      <c r="E16" s="6">
        <v>0</v>
      </c>
      <c r="F16" s="6">
        <v>0</v>
      </c>
      <c r="G16" s="6">
        <f t="shared" si="2"/>
        <v>0</v>
      </c>
      <c r="H16" s="6">
        <f t="shared" si="3"/>
        <v>0</v>
      </c>
    </row>
    <row r="17" spans="1:8" ht="3.6" customHeight="1" x14ac:dyDescent="0.25">
      <c r="B17" s="4"/>
      <c r="C17" s="5"/>
      <c r="D17" s="6"/>
      <c r="E17" s="6"/>
      <c r="F17" s="6"/>
      <c r="G17" s="6"/>
      <c r="H17" s="6"/>
    </row>
    <row r="18" spans="1:8" ht="15" x14ac:dyDescent="0.25">
      <c r="B18" s="4"/>
      <c r="C18" s="11" t="s">
        <v>13</v>
      </c>
      <c r="D18" s="3">
        <f>SUM(D19:D27)</f>
        <v>48659160.869999997</v>
      </c>
      <c r="E18" s="3">
        <f t="shared" ref="E18:F18" si="4">SUM(E19:E27)</f>
        <v>24737464.870000001</v>
      </c>
      <c r="F18" s="3">
        <f t="shared" si="4"/>
        <v>0</v>
      </c>
      <c r="G18" s="3">
        <f>D18+E18-F18</f>
        <v>73396625.739999995</v>
      </c>
      <c r="H18" s="3">
        <f>E18-F18</f>
        <v>24737464.870000001</v>
      </c>
    </row>
    <row r="19" spans="1:8" ht="15" x14ac:dyDescent="0.25">
      <c r="B19" s="7"/>
      <c r="C19" s="2" t="s">
        <v>14</v>
      </c>
      <c r="D19" s="6">
        <v>0</v>
      </c>
      <c r="E19" s="6">
        <v>0</v>
      </c>
      <c r="F19" s="6">
        <v>0</v>
      </c>
      <c r="G19" s="6">
        <v>0</v>
      </c>
      <c r="H19" s="6">
        <v>0</v>
      </c>
    </row>
    <row r="20" spans="1:8" ht="24" x14ac:dyDescent="0.25">
      <c r="B20" s="7"/>
      <c r="C20" s="2" t="s">
        <v>15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</row>
    <row r="21" spans="1:8" ht="24" x14ac:dyDescent="0.25">
      <c r="A21" s="8" t="s">
        <v>28</v>
      </c>
      <c r="B21" s="7"/>
      <c r="C21" s="2" t="s">
        <v>16</v>
      </c>
      <c r="D21" s="6">
        <v>40427976.299999997</v>
      </c>
      <c r="E21" s="6">
        <v>18933990.34</v>
      </c>
      <c r="F21" s="6">
        <v>0</v>
      </c>
      <c r="G21" s="6">
        <f>D21+E21-F21</f>
        <v>59361966.640000001</v>
      </c>
      <c r="H21" s="6">
        <f>E21-F21</f>
        <v>18933990.34</v>
      </c>
    </row>
    <row r="22" spans="1:8" ht="15" x14ac:dyDescent="0.25">
      <c r="B22" s="7"/>
      <c r="C22" s="2" t="s">
        <v>17</v>
      </c>
      <c r="D22" s="6">
        <v>12594243.630000001</v>
      </c>
      <c r="E22" s="6">
        <v>5768094.5300000003</v>
      </c>
      <c r="F22" s="6">
        <v>0</v>
      </c>
      <c r="G22" s="6">
        <f t="shared" ref="G22:G27" si="5">D22+E22-F22</f>
        <v>18362338.16</v>
      </c>
      <c r="H22" s="6">
        <f t="shared" ref="H22:H27" si="6">E22-F22</f>
        <v>5768094.5300000003</v>
      </c>
    </row>
    <row r="23" spans="1:8" ht="15" x14ac:dyDescent="0.25">
      <c r="B23" s="7"/>
      <c r="C23" s="2" t="s">
        <v>18</v>
      </c>
      <c r="D23" s="6">
        <v>0</v>
      </c>
      <c r="E23" s="6">
        <v>35380</v>
      </c>
      <c r="F23" s="6">
        <v>0</v>
      </c>
      <c r="G23" s="6">
        <f t="shared" si="5"/>
        <v>35380</v>
      </c>
      <c r="H23" s="6">
        <f t="shared" si="6"/>
        <v>35380</v>
      </c>
    </row>
    <row r="24" spans="1:8" ht="22.8" x14ac:dyDescent="0.3">
      <c r="B24" s="7"/>
      <c r="C24" s="2" t="s">
        <v>19</v>
      </c>
      <c r="D24" s="6">
        <v>-4363059.0599999996</v>
      </c>
      <c r="E24" s="6">
        <v>0</v>
      </c>
      <c r="F24" s="6">
        <v>0</v>
      </c>
      <c r="G24" s="6">
        <f t="shared" si="5"/>
        <v>-4363059.0599999996</v>
      </c>
      <c r="H24" s="6">
        <f t="shared" si="6"/>
        <v>0</v>
      </c>
    </row>
    <row r="25" spans="1:8" ht="15" x14ac:dyDescent="0.25">
      <c r="B25" s="7"/>
      <c r="C25" s="2" t="s">
        <v>20</v>
      </c>
      <c r="D25" s="6">
        <v>0</v>
      </c>
      <c r="E25" s="6">
        <v>0</v>
      </c>
      <c r="F25" s="6">
        <v>0</v>
      </c>
      <c r="G25" s="6">
        <f t="shared" si="5"/>
        <v>0</v>
      </c>
      <c r="H25" s="6">
        <f t="shared" si="6"/>
        <v>0</v>
      </c>
    </row>
    <row r="26" spans="1:8" ht="22.8" x14ac:dyDescent="0.3">
      <c r="B26" s="7"/>
      <c r="C26" s="2" t="s">
        <v>21</v>
      </c>
      <c r="D26" s="6">
        <v>0</v>
      </c>
      <c r="E26" s="6">
        <v>0</v>
      </c>
      <c r="F26" s="6">
        <v>0</v>
      </c>
      <c r="G26" s="6">
        <f t="shared" si="5"/>
        <v>0</v>
      </c>
      <c r="H26" s="6">
        <f t="shared" si="6"/>
        <v>0</v>
      </c>
    </row>
    <row r="27" spans="1:8" ht="15" x14ac:dyDescent="0.25">
      <c r="B27" s="7"/>
      <c r="C27" s="2" t="s">
        <v>22</v>
      </c>
      <c r="D27" s="6">
        <v>0</v>
      </c>
      <c r="E27" s="6">
        <v>0</v>
      </c>
      <c r="F27" s="6">
        <v>0</v>
      </c>
      <c r="G27" s="6">
        <f t="shared" si="5"/>
        <v>0</v>
      </c>
      <c r="H27" s="6">
        <f t="shared" si="6"/>
        <v>0</v>
      </c>
    </row>
    <row r="28" spans="1:8" ht="15" x14ac:dyDescent="0.25">
      <c r="B28" s="9"/>
      <c r="C28" s="10"/>
      <c r="D28" s="10"/>
      <c r="E28" s="10"/>
      <c r="F28" s="10"/>
      <c r="G28" s="10"/>
      <c r="H28" s="10"/>
    </row>
    <row r="30" spans="1:8" ht="15" x14ac:dyDescent="0.25">
      <c r="B30" s="16" t="s">
        <v>27</v>
      </c>
      <c r="C30" s="16"/>
      <c r="D30" s="16"/>
      <c r="E30" s="16"/>
      <c r="F30" s="16"/>
      <c r="G30" s="16"/>
      <c r="H30" s="16"/>
    </row>
  </sheetData>
  <mergeCells count="8">
    <mergeCell ref="B6:C6"/>
    <mergeCell ref="B7:C7"/>
    <mergeCell ref="B30:H30"/>
    <mergeCell ref="B1:H1"/>
    <mergeCell ref="B2:H2"/>
    <mergeCell ref="B4:H4"/>
    <mergeCell ref="B5:C5"/>
    <mergeCell ref="B3:H3"/>
  </mergeCells>
  <pageMargins left="0.59055118110236227" right="0.19685039370078741" top="0.19685039370078741" bottom="0.19685039370078741" header="0.31496062992125984" footer="0.31496062992125984"/>
  <pageSetup scale="6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Maleini Virginia Flores Valdés</dc:creator>
  <cp:lastModifiedBy>HP200G4A 4</cp:lastModifiedBy>
  <cp:lastPrinted>2023-01-27T17:22:48Z</cp:lastPrinted>
  <dcterms:created xsi:type="dcterms:W3CDTF">2019-02-28T16:11:16Z</dcterms:created>
  <dcterms:modified xsi:type="dcterms:W3CDTF">2023-01-27T17:23:58Z</dcterms:modified>
</cp:coreProperties>
</file>