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1840" windowHeight="13740"/>
  </bookViews>
  <sheets>
    <sheet name="EAE CFG" sheetId="2" r:id="rId1"/>
  </sheets>
  <definedNames>
    <definedName name="_xlnm.Print_Area" localSheetId="0">'EAE CFG'!$B$2:$H$72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2" l="1"/>
  <c r="E44" i="2"/>
  <c r="F44" i="2"/>
  <c r="G44" i="2"/>
  <c r="H44" i="2"/>
  <c r="C44" i="2"/>
  <c r="D39" i="2"/>
  <c r="E39" i="2"/>
  <c r="F39" i="2"/>
  <c r="G39" i="2"/>
  <c r="H39" i="2"/>
  <c r="C39" i="2"/>
  <c r="E40" i="2"/>
  <c r="E43" i="2"/>
  <c r="E41" i="2"/>
  <c r="E42" i="2"/>
  <c r="H42" i="2" s="1"/>
  <c r="H41" i="2"/>
  <c r="H43" i="2"/>
  <c r="H40" i="2"/>
  <c r="D28" i="2"/>
  <c r="E28" i="2"/>
  <c r="F28" i="2"/>
  <c r="G28" i="2"/>
  <c r="H28" i="2"/>
  <c r="C28" i="2"/>
  <c r="H29" i="2"/>
  <c r="E30" i="2"/>
  <c r="E31" i="2"/>
  <c r="E32" i="2"/>
  <c r="E33" i="2"/>
  <c r="E34" i="2"/>
  <c r="E35" i="2"/>
  <c r="E36" i="2"/>
  <c r="E37" i="2"/>
  <c r="E29" i="2"/>
  <c r="D19" i="2"/>
  <c r="E19" i="2"/>
  <c r="F19" i="2"/>
  <c r="G19" i="2"/>
  <c r="H19" i="2"/>
  <c r="C19" i="2"/>
  <c r="H21" i="2"/>
  <c r="E22" i="2"/>
  <c r="E23" i="2"/>
  <c r="E24" i="2"/>
  <c r="E25" i="2"/>
  <c r="E26" i="2"/>
  <c r="E21" i="2"/>
  <c r="D9" i="2"/>
  <c r="E9" i="2"/>
  <c r="F9" i="2"/>
  <c r="G9" i="2"/>
  <c r="H9" i="2"/>
  <c r="C9" i="2"/>
  <c r="H13" i="2"/>
  <c r="H14" i="2"/>
  <c r="H15" i="2"/>
  <c r="H17" i="2"/>
  <c r="E13" i="2"/>
  <c r="E14" i="2"/>
  <c r="E15" i="2"/>
  <c r="E16" i="2"/>
  <c r="H16" i="2" s="1"/>
  <c r="E17" i="2"/>
  <c r="H12" i="2"/>
  <c r="E12" i="2"/>
</calcChain>
</file>

<file path=xl/sharedStrings.xml><?xml version="1.0" encoding="utf-8"?>
<sst xmlns="http://schemas.openxmlformats.org/spreadsheetml/2006/main" count="52" uniqueCount="52">
  <si>
    <t>Estado Analítico del Ejercicio del Presupuesto de Egresos</t>
  </si>
  <si>
    <t>Clasificación Funcional (Finalidad y Función)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</si>
  <si>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</si>
  <si>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</si>
  <si>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</si>
  <si>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</si>
  <si>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</si>
  <si>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</si>
  <si>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</si>
  <si>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</si>
  <si>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1</t>
  </si>
  <si>
    <t>2</t>
  </si>
  <si>
    <t>3 = (1 + 2 )</t>
  </si>
  <si>
    <t>4</t>
  </si>
  <si>
    <t>5</t>
  </si>
  <si>
    <t>6 = ( 3 - 4 )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</si>
  <si>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</si>
  <si>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</si>
  <si>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</si>
  <si>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</si>
  <si>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</si>
  <si>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</si>
  <si>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</si>
  <si>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</si>
  <si>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</si>
  <si>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</si>
  <si>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</si>
  <si>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</si>
  <si>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</si>
  <si>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</si>
  <si>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</si>
  <si>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</si>
  <si>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</si>
  <si>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</si>
  <si>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</si>
  <si>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</si>
  <si>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</si>
  <si>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</si>
  <si>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</si>
  <si>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</si>
  <si>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</si>
  <si>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</si>
  <si>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</si>
  <si>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</si>
  <si>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</si>
  <si>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</si>
  <si>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</si>
  <si>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</si>
  <si>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</si>
  <si>
    <t>Del 01 de enero al 30 de septiembre de 2022</t>
  </si>
  <si>
    <t>ASEC_EAEPECFG_3erTRIM_U3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</si>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</sst>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0" xfId="0" applyFont="1"/>
    <xf numFmtId="0" fontId="3" fillId="2" borderId="14" xfId="0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2" borderId="14" xfId="0" applyFont="1" applyFill="1" applyBorder="1" applyAlignment="1">
      <alignment vertical="center" wrapText="1"/>
    </xf>
    <xf numFmtId="4" fontId="5" fillId="2" borderId="18" xfId="0" applyNumberFormat="1" applyFont="1" applyFill="1" applyBorder="1" applyAlignment="1">
      <alignment horizontal="right" vertical="center" wrapText="1"/>
    </xf>
    <xf numFmtId="0" fontId="3" fillId="2" borderId="19" xfId="0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right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111125</xdr:colOff>
      <xdr:row>53</xdr:row>
      <xdr:rowOff>31750</xdr:rowOff>
    </xdr:from>
    <xdr:to>
      <xdr:col>7</xdr:col>
      <xdr:colOff>920750</xdr:colOff>
      <xdr:row>68</xdr:row>
      <xdr:rowOff>126999</xdr:rowOff>
    </xdr:to>
    <xdr:grpSp>
      <xdr:nvGrpSpPr>
        <xdr:cNvPr id="2" name="1 Grupo"/>
        <xdr:cNvGrpSpPr/>
      </xdr:nvGrpSpPr>
      <xdr:grpSpPr bwMode="auto">
        <a:xfrm>
          <a:off x="168275" y="9451975"/>
          <a:ext cx="9296400" cy="2381249"/>
          <a:chOff x="0" y="0"/>
          <a:chExt cx="7818112" cy="990875"/>
        </a:xfrm>
      </xdr:grpSpPr>
      <xdr:sp macro="" textlink="">
        <xdr:nvSpPr>
          <xdr:cNvPr id="3" name="5 CuadroTexto"/>
          <xdr:cNvSpPr txBox="1"/>
        </xdr:nvSpPr>
        <xdr:spPr>
          <a:xfrm>
            <a:off x="1965633" y="708857"/>
            <a:ext cx="3642529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6 CuadroTexto"/>
          <xdr:cNvSpPr txBox="1"/>
        </xdr:nvSpPr>
        <xdr:spPr bwMode="auto">
          <a:xfrm>
            <a:off x="2343213" y="7622"/>
            <a:ext cx="3120582" cy="293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7 CuadroTexto"/>
          <xdr:cNvSpPr txBox="1"/>
        </xdr:nvSpPr>
        <xdr:spPr>
          <a:xfrm>
            <a:off x="0" y="388728"/>
            <a:ext cx="3487056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8 CuadroTexto"/>
          <xdr:cNvSpPr txBox="1"/>
        </xdr:nvSpPr>
        <xdr:spPr>
          <a:xfrm>
            <a:off x="4397688" y="377295"/>
            <a:ext cx="3420424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5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5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9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10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11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12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95250</xdr:colOff>
      <xdr:row>1</xdr:row>
      <xdr:rowOff>38100</xdr:rowOff>
    </xdr:from>
    <xdr:to>
      <xdr:col>1</xdr:col>
      <xdr:colOff>1409700</xdr:colOff>
      <xdr:row>4</xdr:row>
      <xdr:rowOff>114300</xdr:rowOff>
    </xdr:to>
    <xdr:pic>
      <xdr:nvPicPr>
        <xdr:cNvPr id="12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5250"/>
          <a:ext cx="1314450" cy="53340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6</xdr:col>
      <xdr:colOff>885824</xdr:colOff>
      <xdr:row>1</xdr:row>
      <xdr:rowOff>28576</xdr:rowOff>
    </xdr:from>
    <xdr:to>
      <xdr:col>7</xdr:col>
      <xdr:colOff>1123949</xdr:colOff>
      <xdr:row>4</xdr:row>
      <xdr:rowOff>123825</xdr:rowOff>
    </xdr:to>
    <xdr:pic>
      <xdr:nvPicPr>
        <xdr:cNvPr id="13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7699" y="85726"/>
          <a:ext cx="1400175" cy="552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4"/>
  <sheetViews>
    <sheetView showGridLines="0" tabSelected="1" view="pageLayout" zoomScaleNormal="120" workbookViewId="0">
      <selection activeCell="B2" sqref="B2:H2"/>
    </sheetView>
  </sheetViews>
  <sheetFormatPr baseColWidth="10" defaultColWidth="11.42578125" defaultRowHeight="12" x14ac:dyDescent="0.2"/>
  <cols>
    <col min="1" max="1" width="0.85546875" style="1" customWidth="1"/>
    <col min="2" max="2" width="37.42578125" style="1" customWidth="1"/>
    <col min="3" max="8" width="16.28515625" style="1" customWidth="1"/>
    <col min="9" max="11" width="13.7109375" style="1" customWidth="1"/>
    <col min="12" max="12" width="39.140625" style="1" customWidth="1"/>
    <col min="13" max="16384" width="11.42578125" style="1"/>
  </cols>
  <sheetData>
    <row r="1" spans="2:9" ht="4.5" customHeight="1" thickBot="1" x14ac:dyDescent="0.3">
      <c r="I1" s="2" t="s">
        <v>50</v>
      </c>
    </row>
    <row r="2" spans="2:9" x14ac:dyDescent="0.2">
      <c r="B2" s="11" t="s">
        <v>51</v>
      </c>
      <c r="C2" s="12"/>
      <c r="D2" s="12"/>
      <c r="E2" s="12"/>
      <c r="F2" s="12"/>
      <c r="G2" s="12"/>
      <c r="H2" s="13"/>
    </row>
    <row r="3" spans="2:9" x14ac:dyDescent="0.2">
      <c r="B3" s="14" t="s">
        <v>0</v>
      </c>
      <c r="C3" s="15"/>
      <c r="D3" s="15"/>
      <c r="E3" s="15"/>
      <c r="F3" s="15"/>
      <c r="G3" s="15"/>
      <c r="H3" s="16"/>
    </row>
    <row r="4" spans="2:9" x14ac:dyDescent="0.2">
      <c r="B4" s="14" t="s">
        <v>1</v>
      </c>
      <c r="C4" s="15"/>
      <c r="D4" s="15"/>
      <c r="E4" s="15"/>
      <c r="F4" s="15"/>
      <c r="G4" s="15"/>
      <c r="H4" s="16"/>
    </row>
    <row r="5" spans="2:9" ht="12.75" thickBot="1" x14ac:dyDescent="0.25">
      <c r="B5" s="17" t="s">
        <v>49</v>
      </c>
      <c r="C5" s="18"/>
      <c r="D5" s="18"/>
      <c r="E5" s="18"/>
      <c r="F5" s="18"/>
      <c r="G5" s="18"/>
      <c r="H5" s="19"/>
    </row>
    <row r="6" spans="2:9" ht="12.75" thickBot="1" x14ac:dyDescent="0.25">
      <c r="B6" s="20" t="s">
        <v>2</v>
      </c>
      <c r="C6" s="21" t="s">
        <v>3</v>
      </c>
      <c r="D6" s="22"/>
      <c r="E6" s="22"/>
      <c r="F6" s="22"/>
      <c r="G6" s="23"/>
      <c r="H6" s="24" t="s">
        <v>4</v>
      </c>
    </row>
    <row r="7" spans="2:9" ht="24.75" thickBot="1" x14ac:dyDescent="0.25">
      <c r="B7" s="25"/>
      <c r="C7" s="10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H7" s="26"/>
    </row>
    <row r="8" spans="2:9" ht="12.75" thickBot="1" x14ac:dyDescent="0.25">
      <c r="B8" s="27"/>
      <c r="C8" s="10" t="s">
        <v>10</v>
      </c>
      <c r="D8" s="10" t="s">
        <v>11</v>
      </c>
      <c r="E8" s="10" t="s">
        <v>12</v>
      </c>
      <c r="F8" s="10" t="s">
        <v>13</v>
      </c>
      <c r="G8" s="10" t="s">
        <v>14</v>
      </c>
      <c r="H8" s="10" t="s">
        <v>15</v>
      </c>
    </row>
    <row r="9" spans="2:9" s="5" customFormat="1" ht="12" customHeight="1" x14ac:dyDescent="0.2">
      <c r="B9" s="3" t="s">
        <v>16</v>
      </c>
      <c r="C9" s="4">
        <f>SUM(C10:C17)</f>
        <v>136505723.65000001</v>
      </c>
      <c r="D9" s="4">
        <f t="shared" ref="D9:H9" si="0">SUM(D10:D17)</f>
        <v>49188454.740000002</v>
      </c>
      <c r="E9" s="4">
        <f t="shared" si="0"/>
        <v>185694178.38999999</v>
      </c>
      <c r="F9" s="4">
        <f t="shared" si="0"/>
        <v>114162836.47999999</v>
      </c>
      <c r="G9" s="4">
        <f t="shared" si="0"/>
        <v>114162836.47999999</v>
      </c>
      <c r="H9" s="4">
        <f t="shared" si="0"/>
        <v>71531341.909999996</v>
      </c>
    </row>
    <row r="10" spans="2:9" ht="12" customHeight="1" x14ac:dyDescent="0.2">
      <c r="B10" s="6" t="s">
        <v>17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</row>
    <row r="11" spans="2:9" ht="14.45" customHeight="1" x14ac:dyDescent="0.2">
      <c r="B11" s="6" t="s">
        <v>18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</row>
    <row r="12" spans="2:9" ht="12" customHeight="1" x14ac:dyDescent="0.2">
      <c r="B12" s="6" t="s">
        <v>19</v>
      </c>
      <c r="C12" s="7">
        <v>124130923.77</v>
      </c>
      <c r="D12" s="7">
        <v>40095136.890000001</v>
      </c>
      <c r="E12" s="7">
        <f>C12+D12</f>
        <v>164226060.66</v>
      </c>
      <c r="F12" s="7">
        <v>101354409.55</v>
      </c>
      <c r="G12" s="7">
        <v>101354409.55</v>
      </c>
      <c r="H12" s="7">
        <f>E12-F12</f>
        <v>62871651.109999999</v>
      </c>
    </row>
    <row r="13" spans="2:9" ht="14.45" customHeight="1" x14ac:dyDescent="0.2">
      <c r="B13" s="6" t="s">
        <v>20</v>
      </c>
      <c r="C13" s="7">
        <v>0</v>
      </c>
      <c r="D13" s="7">
        <v>0</v>
      </c>
      <c r="E13" s="7">
        <f t="shared" ref="E13:E17" si="1">C13+D13</f>
        <v>0</v>
      </c>
      <c r="F13" s="7">
        <v>0</v>
      </c>
      <c r="G13" s="7">
        <v>0</v>
      </c>
      <c r="H13" s="7">
        <f t="shared" ref="H13:H17" si="2">E13-F13</f>
        <v>0</v>
      </c>
    </row>
    <row r="14" spans="2:9" ht="12" customHeight="1" x14ac:dyDescent="0.2">
      <c r="B14" s="6" t="s">
        <v>21</v>
      </c>
      <c r="C14" s="7">
        <v>0</v>
      </c>
      <c r="D14" s="7">
        <v>0</v>
      </c>
      <c r="E14" s="7">
        <f t="shared" si="1"/>
        <v>0</v>
      </c>
      <c r="F14" s="7">
        <v>0</v>
      </c>
      <c r="G14" s="7">
        <v>0</v>
      </c>
      <c r="H14" s="7">
        <f t="shared" si="2"/>
        <v>0</v>
      </c>
    </row>
    <row r="15" spans="2:9" ht="14.45" customHeight="1" x14ac:dyDescent="0.2">
      <c r="B15" s="6" t="s">
        <v>22</v>
      </c>
      <c r="C15" s="7">
        <v>0</v>
      </c>
      <c r="D15" s="7">
        <v>0</v>
      </c>
      <c r="E15" s="7">
        <f t="shared" si="1"/>
        <v>0</v>
      </c>
      <c r="F15" s="7">
        <v>0</v>
      </c>
      <c r="G15" s="7">
        <v>0</v>
      </c>
      <c r="H15" s="7">
        <f t="shared" si="2"/>
        <v>0</v>
      </c>
    </row>
    <row r="16" spans="2:9" ht="25.9" customHeight="1" x14ac:dyDescent="0.2">
      <c r="B16" s="6" t="s">
        <v>23</v>
      </c>
      <c r="C16" s="7">
        <v>12374799.880000001</v>
      </c>
      <c r="D16" s="7">
        <v>9093317.8499999996</v>
      </c>
      <c r="E16" s="7">
        <f t="shared" si="1"/>
        <v>21468117.73</v>
      </c>
      <c r="F16" s="7">
        <v>12808426.93</v>
      </c>
      <c r="G16" s="7">
        <v>12808426.93</v>
      </c>
      <c r="H16" s="7">
        <f t="shared" si="2"/>
        <v>8659690.8000000007</v>
      </c>
    </row>
    <row r="17" spans="2:8" ht="14.45" customHeight="1" x14ac:dyDescent="0.2">
      <c r="B17" s="6" t="s">
        <v>24</v>
      </c>
      <c r="C17" s="7">
        <v>0</v>
      </c>
      <c r="D17" s="7">
        <v>0</v>
      </c>
      <c r="E17" s="7">
        <f t="shared" si="1"/>
        <v>0</v>
      </c>
      <c r="F17" s="7">
        <v>0</v>
      </c>
      <c r="G17" s="7">
        <v>0</v>
      </c>
      <c r="H17" s="7">
        <f t="shared" si="2"/>
        <v>0</v>
      </c>
    </row>
    <row r="18" spans="2:8" ht="10.9" customHeight="1" x14ac:dyDescent="0.2">
      <c r="B18" s="6"/>
      <c r="C18" s="7"/>
      <c r="D18" s="7"/>
      <c r="E18" s="7"/>
      <c r="F18" s="7"/>
      <c r="G18" s="7"/>
      <c r="H18" s="7"/>
    </row>
    <row r="19" spans="2:8" s="5" customFormat="1" ht="14.45" customHeight="1" x14ac:dyDescent="0.2">
      <c r="B19" s="3" t="s">
        <v>25</v>
      </c>
      <c r="C19" s="4">
        <f>SUM(C20:C26)</f>
        <v>8900043.4100000001</v>
      </c>
      <c r="D19" s="4">
        <f t="shared" ref="D19:H19" si="3">SUM(D20:D26)</f>
        <v>16484910.640000001</v>
      </c>
      <c r="E19" s="4">
        <f t="shared" si="3"/>
        <v>25384954.050000001</v>
      </c>
      <c r="F19" s="4">
        <f t="shared" si="3"/>
        <v>21087357.850000001</v>
      </c>
      <c r="G19" s="4">
        <f t="shared" si="3"/>
        <v>21087357.850000001</v>
      </c>
      <c r="H19" s="4">
        <f t="shared" si="3"/>
        <v>4297596.1999999993</v>
      </c>
    </row>
    <row r="20" spans="2:8" ht="12" customHeight="1" x14ac:dyDescent="0.2">
      <c r="B20" s="6" t="s">
        <v>26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</row>
    <row r="21" spans="2:8" ht="14.45" customHeight="1" x14ac:dyDescent="0.2">
      <c r="B21" s="6" t="s">
        <v>27</v>
      </c>
      <c r="C21" s="7">
        <v>8900043.4100000001</v>
      </c>
      <c r="D21" s="7">
        <v>16484910.640000001</v>
      </c>
      <c r="E21" s="7">
        <f>C21+D21</f>
        <v>25384954.050000001</v>
      </c>
      <c r="F21" s="7">
        <v>21087357.850000001</v>
      </c>
      <c r="G21" s="7">
        <v>21087357.850000001</v>
      </c>
      <c r="H21" s="7">
        <f>E21-F21</f>
        <v>4297596.1999999993</v>
      </c>
    </row>
    <row r="22" spans="2:8" ht="15" customHeight="1" x14ac:dyDescent="0.2">
      <c r="B22" s="6" t="s">
        <v>28</v>
      </c>
      <c r="C22" s="7">
        <v>0</v>
      </c>
      <c r="D22" s="7">
        <v>0</v>
      </c>
      <c r="E22" s="7">
        <f t="shared" ref="E22:E26" si="4">C22+D22</f>
        <v>0</v>
      </c>
      <c r="F22" s="7">
        <v>0</v>
      </c>
      <c r="G22" s="7">
        <v>0</v>
      </c>
      <c r="H22" s="7">
        <v>0</v>
      </c>
    </row>
    <row r="23" spans="2:8" ht="24.75" customHeight="1" x14ac:dyDescent="0.2">
      <c r="B23" s="6" t="s">
        <v>29</v>
      </c>
      <c r="C23" s="7">
        <v>0</v>
      </c>
      <c r="D23" s="7">
        <v>0</v>
      </c>
      <c r="E23" s="7">
        <f t="shared" si="4"/>
        <v>0</v>
      </c>
      <c r="F23" s="7">
        <v>0</v>
      </c>
      <c r="G23" s="7">
        <v>0</v>
      </c>
      <c r="H23" s="7">
        <v>0</v>
      </c>
    </row>
    <row r="24" spans="2:8" x14ac:dyDescent="0.2">
      <c r="B24" s="6" t="s">
        <v>30</v>
      </c>
      <c r="C24" s="7">
        <v>0</v>
      </c>
      <c r="D24" s="7">
        <v>0</v>
      </c>
      <c r="E24" s="7">
        <f t="shared" si="4"/>
        <v>0</v>
      </c>
      <c r="F24" s="7">
        <v>0</v>
      </c>
      <c r="G24" s="7">
        <v>0</v>
      </c>
      <c r="H24" s="7">
        <v>0</v>
      </c>
    </row>
    <row r="25" spans="2:8" x14ac:dyDescent="0.2">
      <c r="B25" s="6" t="s">
        <v>31</v>
      </c>
      <c r="C25" s="7">
        <v>0</v>
      </c>
      <c r="D25" s="7">
        <v>0</v>
      </c>
      <c r="E25" s="7">
        <f t="shared" si="4"/>
        <v>0</v>
      </c>
      <c r="F25" s="7">
        <v>0</v>
      </c>
      <c r="G25" s="7">
        <v>0</v>
      </c>
      <c r="H25" s="7">
        <v>0</v>
      </c>
    </row>
    <row r="26" spans="2:8" x14ac:dyDescent="0.2">
      <c r="B26" s="6" t="s">
        <v>32</v>
      </c>
      <c r="C26" s="7">
        <v>0</v>
      </c>
      <c r="D26" s="7">
        <v>0</v>
      </c>
      <c r="E26" s="7">
        <f t="shared" si="4"/>
        <v>0</v>
      </c>
      <c r="F26" s="7">
        <v>0</v>
      </c>
      <c r="G26" s="7">
        <v>0</v>
      </c>
      <c r="H26" s="7">
        <v>0</v>
      </c>
    </row>
    <row r="27" spans="2:8" ht="10.9" customHeight="1" x14ac:dyDescent="0.2">
      <c r="B27" s="6"/>
      <c r="C27" s="7"/>
      <c r="D27" s="7"/>
      <c r="E27" s="7"/>
      <c r="F27" s="7"/>
      <c r="G27" s="7"/>
      <c r="H27" s="7"/>
    </row>
    <row r="28" spans="2:8" s="5" customFormat="1" x14ac:dyDescent="0.2">
      <c r="B28" s="3" t="s">
        <v>33</v>
      </c>
      <c r="C28" s="4">
        <f>SUM(C29:C37)</f>
        <v>1694425.4</v>
      </c>
      <c r="D28" s="4">
        <f t="shared" ref="D28:H28" si="5">SUM(D29:D37)</f>
        <v>1010545.98</v>
      </c>
      <c r="E28" s="4">
        <f t="shared" si="5"/>
        <v>2704971.38</v>
      </c>
      <c r="F28" s="4">
        <f t="shared" si="5"/>
        <v>1173079.48</v>
      </c>
      <c r="G28" s="4">
        <f t="shared" si="5"/>
        <v>1173079.48</v>
      </c>
      <c r="H28" s="4">
        <f t="shared" si="5"/>
        <v>1531891.9</v>
      </c>
    </row>
    <row r="29" spans="2:8" ht="24" x14ac:dyDescent="0.2">
      <c r="B29" s="6" t="s">
        <v>34</v>
      </c>
      <c r="C29" s="7">
        <v>1694425.4</v>
      </c>
      <c r="D29" s="7">
        <v>1010545.98</v>
      </c>
      <c r="E29" s="7">
        <f>C29+D29</f>
        <v>2704971.38</v>
      </c>
      <c r="F29" s="7">
        <v>1173079.48</v>
      </c>
      <c r="G29" s="7">
        <v>1173079.48</v>
      </c>
      <c r="H29" s="7">
        <f>E29-F29</f>
        <v>1531891.9</v>
      </c>
    </row>
    <row r="30" spans="2:8" x14ac:dyDescent="0.2">
      <c r="B30" s="6" t="s">
        <v>35</v>
      </c>
      <c r="C30" s="7">
        <v>0</v>
      </c>
      <c r="D30" s="7">
        <v>0</v>
      </c>
      <c r="E30" s="7">
        <f t="shared" ref="E30:E37" si="6">C30+D30</f>
        <v>0</v>
      </c>
      <c r="F30" s="7">
        <v>0</v>
      </c>
      <c r="G30" s="7">
        <v>0</v>
      </c>
      <c r="H30" s="7">
        <v>0</v>
      </c>
    </row>
    <row r="31" spans="2:8" x14ac:dyDescent="0.2">
      <c r="B31" s="6" t="s">
        <v>36</v>
      </c>
      <c r="C31" s="7">
        <v>0</v>
      </c>
      <c r="D31" s="7">
        <v>0</v>
      </c>
      <c r="E31" s="7">
        <f t="shared" si="6"/>
        <v>0</v>
      </c>
      <c r="F31" s="7">
        <v>0</v>
      </c>
      <c r="G31" s="7">
        <v>0</v>
      </c>
      <c r="H31" s="7">
        <v>0</v>
      </c>
    </row>
    <row r="32" spans="2:8" x14ac:dyDescent="0.2">
      <c r="B32" s="6" t="s">
        <v>37</v>
      </c>
      <c r="C32" s="7">
        <v>0</v>
      </c>
      <c r="D32" s="7">
        <v>0</v>
      </c>
      <c r="E32" s="7">
        <f t="shared" si="6"/>
        <v>0</v>
      </c>
      <c r="F32" s="7">
        <v>0</v>
      </c>
      <c r="G32" s="7">
        <v>0</v>
      </c>
      <c r="H32" s="7">
        <v>0</v>
      </c>
    </row>
    <row r="33" spans="2:8" x14ac:dyDescent="0.2">
      <c r="B33" s="6" t="s">
        <v>38</v>
      </c>
      <c r="C33" s="7">
        <v>0</v>
      </c>
      <c r="D33" s="7">
        <v>0</v>
      </c>
      <c r="E33" s="7">
        <f t="shared" si="6"/>
        <v>0</v>
      </c>
      <c r="F33" s="7">
        <v>0</v>
      </c>
      <c r="G33" s="7">
        <v>0</v>
      </c>
      <c r="H33" s="7">
        <v>0</v>
      </c>
    </row>
    <row r="34" spans="2:8" x14ac:dyDescent="0.2">
      <c r="B34" s="6" t="s">
        <v>39</v>
      </c>
      <c r="C34" s="7">
        <v>0</v>
      </c>
      <c r="D34" s="7">
        <v>0</v>
      </c>
      <c r="E34" s="7">
        <f t="shared" si="6"/>
        <v>0</v>
      </c>
      <c r="F34" s="7">
        <v>0</v>
      </c>
      <c r="G34" s="7">
        <v>0</v>
      </c>
      <c r="H34" s="7">
        <v>0</v>
      </c>
    </row>
    <row r="35" spans="2:8" x14ac:dyDescent="0.2">
      <c r="B35" s="6" t="s">
        <v>40</v>
      </c>
      <c r="C35" s="7">
        <v>0</v>
      </c>
      <c r="D35" s="7">
        <v>0</v>
      </c>
      <c r="E35" s="7">
        <f t="shared" si="6"/>
        <v>0</v>
      </c>
      <c r="F35" s="7">
        <v>0</v>
      </c>
      <c r="G35" s="7">
        <v>0</v>
      </c>
      <c r="H35" s="7">
        <v>0</v>
      </c>
    </row>
    <row r="36" spans="2:8" x14ac:dyDescent="0.2">
      <c r="B36" s="6" t="s">
        <v>41</v>
      </c>
      <c r="C36" s="7">
        <v>0</v>
      </c>
      <c r="D36" s="7">
        <v>0</v>
      </c>
      <c r="E36" s="7">
        <f t="shared" si="6"/>
        <v>0</v>
      </c>
      <c r="F36" s="7">
        <v>0</v>
      </c>
      <c r="G36" s="7">
        <v>0</v>
      </c>
      <c r="H36" s="7">
        <v>0</v>
      </c>
    </row>
    <row r="37" spans="2:8" x14ac:dyDescent="0.2">
      <c r="B37" s="6" t="s">
        <v>42</v>
      </c>
      <c r="C37" s="7">
        <v>0</v>
      </c>
      <c r="D37" s="7">
        <v>0</v>
      </c>
      <c r="E37" s="7">
        <f t="shared" si="6"/>
        <v>0</v>
      </c>
      <c r="F37" s="7">
        <v>0</v>
      </c>
      <c r="G37" s="7">
        <v>0</v>
      </c>
      <c r="H37" s="7">
        <v>0</v>
      </c>
    </row>
    <row r="38" spans="2:8" x14ac:dyDescent="0.2">
      <c r="B38" s="6"/>
      <c r="C38" s="7"/>
      <c r="D38" s="7"/>
      <c r="E38" s="7"/>
      <c r="F38" s="7"/>
      <c r="G38" s="7"/>
      <c r="H38" s="7"/>
    </row>
    <row r="39" spans="2:8" s="5" customFormat="1" ht="21.6" customHeight="1" x14ac:dyDescent="0.2">
      <c r="B39" s="3" t="s">
        <v>43</v>
      </c>
      <c r="C39" s="4">
        <f>SUM(C40:C43)</f>
        <v>5230808</v>
      </c>
      <c r="D39" s="4">
        <f t="shared" ref="D39:H39" si="7">SUM(D40:D43)</f>
        <v>-2812317.88</v>
      </c>
      <c r="E39" s="4">
        <f t="shared" si="7"/>
        <v>2418490.12</v>
      </c>
      <c r="F39" s="4">
        <f t="shared" si="7"/>
        <v>1313662.1200000001</v>
      </c>
      <c r="G39" s="4">
        <f t="shared" si="7"/>
        <v>1313662.1200000001</v>
      </c>
      <c r="H39" s="4">
        <f t="shared" si="7"/>
        <v>1104828</v>
      </c>
    </row>
    <row r="40" spans="2:8" ht="24" x14ac:dyDescent="0.2">
      <c r="B40" s="6" t="s">
        <v>44</v>
      </c>
      <c r="C40" s="7">
        <v>2254000</v>
      </c>
      <c r="D40" s="7">
        <v>-168517.88</v>
      </c>
      <c r="E40" s="7">
        <f>C40+D40</f>
        <v>2085482.12</v>
      </c>
      <c r="F40" s="7">
        <v>1313662.1200000001</v>
      </c>
      <c r="G40" s="7">
        <v>1313662.1200000001</v>
      </c>
      <c r="H40" s="7">
        <f>E40-F40</f>
        <v>771820</v>
      </c>
    </row>
    <row r="41" spans="2:8" ht="36" x14ac:dyDescent="0.2">
      <c r="B41" s="6" t="s">
        <v>45</v>
      </c>
      <c r="C41" s="7">
        <v>0</v>
      </c>
      <c r="D41" s="7">
        <v>0</v>
      </c>
      <c r="E41" s="7">
        <f t="shared" ref="E41:E42" si="8">C41-D41</f>
        <v>0</v>
      </c>
      <c r="F41" s="7">
        <v>0</v>
      </c>
      <c r="G41" s="7">
        <v>0</v>
      </c>
      <c r="H41" s="7">
        <f t="shared" ref="H41:H43" si="9">E41-F41</f>
        <v>0</v>
      </c>
    </row>
    <row r="42" spans="2:8" x14ac:dyDescent="0.2">
      <c r="B42" s="6" t="s">
        <v>46</v>
      </c>
      <c r="C42" s="7">
        <v>0</v>
      </c>
      <c r="D42" s="7">
        <v>0</v>
      </c>
      <c r="E42" s="7">
        <f t="shared" si="8"/>
        <v>0</v>
      </c>
      <c r="F42" s="7">
        <v>0</v>
      </c>
      <c r="G42" s="7">
        <v>0</v>
      </c>
      <c r="H42" s="7">
        <f t="shared" si="9"/>
        <v>0</v>
      </c>
    </row>
    <row r="43" spans="2:8" ht="12.75" thickBot="1" x14ac:dyDescent="0.25">
      <c r="B43" s="6" t="s">
        <v>47</v>
      </c>
      <c r="C43" s="7">
        <v>2976808</v>
      </c>
      <c r="D43" s="7">
        <v>-2643800</v>
      </c>
      <c r="E43" s="7">
        <f>C43+D43</f>
        <v>333008</v>
      </c>
      <c r="F43" s="7">
        <v>0</v>
      </c>
      <c r="G43" s="7">
        <v>0</v>
      </c>
      <c r="H43" s="7">
        <f t="shared" si="9"/>
        <v>333008</v>
      </c>
    </row>
    <row r="44" spans="2:8" ht="12.75" thickBot="1" x14ac:dyDescent="0.25">
      <c r="B44" s="8" t="s">
        <v>48</v>
      </c>
      <c r="C44" s="9">
        <f>C9+C19+C28+C39</f>
        <v>152331000.46000001</v>
      </c>
      <c r="D44" s="9">
        <f t="shared" ref="D44:H44" si="10">D9+D19+D28+D39</f>
        <v>63871593.479999997</v>
      </c>
      <c r="E44" s="9">
        <f t="shared" si="10"/>
        <v>216202593.94</v>
      </c>
      <c r="F44" s="9">
        <f t="shared" si="10"/>
        <v>137736935.92999998</v>
      </c>
      <c r="G44" s="9">
        <f t="shared" si="10"/>
        <v>137736935.92999998</v>
      </c>
      <c r="H44" s="9">
        <f t="shared" si="10"/>
        <v>78465658.010000005</v>
      </c>
    </row>
  </sheetData>
  <mergeCells count="7">
    <mergeCell ref="B2:H2"/>
    <mergeCell ref="B3:H3"/>
    <mergeCell ref="B4:H4"/>
    <mergeCell ref="B5:H5"/>
    <mergeCell ref="B6:B8"/>
    <mergeCell ref="C6:G6"/>
    <mergeCell ref="H6:H7"/>
  </mergeCells>
  <pageMargins left="0.39370078740157483" right="0.39370078740157483" top="0.39370078740157483" bottom="0.39370078740157483" header="0.31496062992125984" footer="0.31496062992125984"/>
  <pageSetup scale="72" orientation="portrait" r:id="rId1"/>
  <headerFooter>
    <oddFooter>&amp;RPágina &amp;P de &amp;N</oddFooter>
  </headerFooter>
  <ignoredErrors>
    <ignoredError sqref="C8:H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 CFG</vt:lpstr>
      <vt:lpstr>'EAE CFG'!Área_de_impresión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Tesoreria 5</cp:lastModifiedBy>
  <cp:lastPrinted>2022-10-26T23:06:16Z</cp:lastPrinted>
  <dcterms:created xsi:type="dcterms:W3CDTF">2019-02-28T18:43:37Z</dcterms:created>
  <dcterms:modified xsi:type="dcterms:W3CDTF">2022-10-26T23:07:33Z</dcterms:modified>
</cp:coreProperties>
</file>