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E" sheetId="2" r:id="rId1"/>
  </sheets>
  <definedNames>
    <definedName name="_xlnm.Print_Area" localSheetId="0">'EAEPE CE'!$A$1:$I$49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2" l="1"/>
  <c r="H20" i="2"/>
  <c r="G20" i="2"/>
  <c r="E20" i="2"/>
  <c r="D20" i="2"/>
  <c r="I11" i="2"/>
  <c r="I12" i="2"/>
  <c r="I13" i="2"/>
  <c r="I15" i="2"/>
  <c r="I16" i="2"/>
  <c r="I17" i="2"/>
  <c r="I18" i="2"/>
  <c r="F12" i="2"/>
  <c r="F13" i="2"/>
  <c r="F14" i="2"/>
  <c r="I14" i="2" s="1"/>
  <c r="F15" i="2"/>
  <c r="F16" i="2"/>
  <c r="F17" i="2"/>
  <c r="F18" i="2"/>
  <c r="I10" i="2"/>
  <c r="F10" i="2"/>
  <c r="F20" i="2" l="1"/>
</calcChain>
</file>

<file path=xl/sharedStrings.xml><?xml version="1.0" encoding="utf-8"?>
<sst xmlns="http://schemas.openxmlformats.org/spreadsheetml/2006/main" count="25" uniqueCount="25">
  <si>
    <t>Estado Analítico del Ejercicio del Presupuesto de Egresos</t>
  </si>
  <si>
    <t>Clasificación Económica (por Tipo de Gasto)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</si>
  <si>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</si>
  <si>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</si>
  <si>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</si>
  <si>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</si>
  <si>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</si>
  <si>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</si>
  <si>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</si>
  <si>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</si>
  <si>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1</t>
  </si>
  <si>
    <t>2</t>
  </si>
  <si>
    <t>3 = (1 + 2 )</t>
  </si>
  <si>
    <t>4</t>
  </si>
  <si>
    <t>5</t>
  </si>
  <si>
    <t>6 = ( 3 - 4 )</t>
  </si>
  <si>
    <t>Gasto Corriente</t>
  </si>
  <si>
    <t>Gasto de Capital</t>
  </si>
  <si>
    <t>Amortización de la Deuda y Disminución de Pasivos</t>
  </si>
  <si>
    <t xml:space="preserve">Pensiones y Jubilaciones </t>
  </si>
  <si>
    <t xml:space="preserve">Participaciones </t>
  </si>
  <si>
    <t>Total del Gasto</t>
  </si>
  <si>
    <t>Del 01 de enero al 30 de septiembre de 2022</t>
  </si>
  <si>
    <t>ASEC_EAEPECE_3erTRIM_M8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</si>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</sst>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1" fillId="0" borderId="0" xfId="0" applyFont="1"/>
    <xf numFmtId="0" fontId="3" fillId="2" borderId="4" xfId="0" applyFont="1" applyFill="1" applyBorder="1" applyAlignment="1">
      <alignment horizontal="justify" vertical="center" wrapText="1"/>
    </xf>
    <xf numFmtId="0" fontId="3" fillId="2" borderId="17" xfId="0" applyFont="1" applyFill="1" applyBorder="1" applyAlignment="1">
      <alignment horizontal="justify" vertical="center" wrapText="1"/>
    </xf>
    <xf numFmtId="4" fontId="3" fillId="2" borderId="17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13" xfId="0" applyFont="1" applyFill="1" applyBorder="1" applyAlignment="1">
      <alignment horizontal="justify" vertical="center" wrapText="1"/>
    </xf>
    <xf numFmtId="4" fontId="3" fillId="2" borderId="13" xfId="0" applyNumberFormat="1" applyFont="1" applyFill="1" applyBorder="1" applyAlignment="1">
      <alignment horizontal="right" vertical="center" wrapText="1"/>
    </xf>
    <xf numFmtId="4" fontId="2" fillId="2" borderId="13" xfId="0" applyNumberFormat="1" applyFont="1" applyFill="1" applyBorder="1" applyAlignment="1">
      <alignment horizontal="right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38100</xdr:rowOff>
    </xdr:from>
    <xdr:to>
      <xdr:col>2</xdr:col>
      <xdr:colOff>435610</xdr:colOff>
      <xdr:row>4</xdr:row>
      <xdr:rowOff>175260</xdr:rowOff>
    </xdr:to>
    <xdr:pic>
      <xdr:nvPicPr>
        <xdr:cNvPr id="3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250"/>
          <a:ext cx="1578610" cy="70866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7</xdr:col>
      <xdr:colOff>428625</xdr:colOff>
      <xdr:row>1</xdr:row>
      <xdr:rowOff>47625</xdr:rowOff>
    </xdr:from>
    <xdr:to>
      <xdr:col>8</xdr:col>
      <xdr:colOff>1000125</xdr:colOff>
      <xdr:row>4</xdr:row>
      <xdr:rowOff>139700</xdr:rowOff>
    </xdr:to>
    <xdr:pic>
      <xdr:nvPicPr>
        <xdr:cNvPr id="4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850" y="104775"/>
          <a:ext cx="1657350" cy="66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142876</xdr:colOff>
      <xdr:row>31</xdr:row>
      <xdr:rowOff>85725</xdr:rowOff>
    </xdr:from>
    <xdr:to>
      <xdr:col>8</xdr:col>
      <xdr:colOff>819150</xdr:colOff>
      <xdr:row>49</xdr:row>
      <xdr:rowOff>171450</xdr:rowOff>
    </xdr:to>
    <xdr:grpSp>
      <xdr:nvGrpSpPr>
        <xdr:cNvPr id="5" name="1 Grupo"/>
        <xdr:cNvGrpSpPr/>
      </xdr:nvGrpSpPr>
      <xdr:grpSpPr bwMode="auto">
        <a:xfrm>
          <a:off x="200026" y="7743825"/>
          <a:ext cx="8277224" cy="3514725"/>
          <a:chOff x="0" y="0"/>
          <a:chExt cx="7818112" cy="990875"/>
        </a:xfrm>
      </xdr:grpSpPr>
      <xdr:sp macro="" textlink="">
        <xdr:nvSpPr>
          <xdr:cNvPr id="6" name="5 CuadroTexto"/>
          <xdr:cNvSpPr txBox="1"/>
        </xdr:nvSpPr>
        <xdr:spPr>
          <a:xfrm>
            <a:off x="1965633" y="708857"/>
            <a:ext cx="3945183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 bwMode="auto">
          <a:xfrm>
            <a:off x="2343213" y="7622"/>
            <a:ext cx="3120582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9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0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I49" sqref="A1:I49"/>
    </sheetView>
  </sheetViews>
  <sheetFormatPr baseColWidth="10" defaultColWidth="11.42578125" defaultRowHeight="15" x14ac:dyDescent="0.25"/>
  <cols>
    <col min="1" max="1" width="0.85546875" style="1" customWidth="1"/>
    <col min="2" max="2" width="17.7109375" style="1" customWidth="1"/>
    <col min="3" max="3" width="16.85546875" style="1" customWidth="1"/>
    <col min="4" max="4" width="16.7109375" style="1" customWidth="1"/>
    <col min="5" max="5" width="15.7109375" style="1" customWidth="1"/>
    <col min="6" max="6" width="16.140625" style="1" customWidth="1"/>
    <col min="7" max="7" width="15.7109375" style="1" customWidth="1"/>
    <col min="8" max="9" width="15.140625" style="1" customWidth="1"/>
    <col min="10" max="16384" width="11.42578125" style="1"/>
  </cols>
  <sheetData>
    <row r="1" spans="2:10" ht="4.5" customHeight="1" thickBot="1" x14ac:dyDescent="0.3"/>
    <row r="2" spans="2:10" x14ac:dyDescent="0.25">
      <c r="B2" s="15" t="s">
        <v>24</v>
      </c>
      <c r="C2" s="16"/>
      <c r="D2" s="16"/>
      <c r="E2" s="16"/>
      <c r="F2" s="16"/>
      <c r="G2" s="16"/>
      <c r="H2" s="16"/>
      <c r="I2" s="17"/>
      <c r="J2" s="2" t="s">
        <v>23</v>
      </c>
    </row>
    <row r="3" spans="2:10" x14ac:dyDescent="0.25">
      <c r="B3" s="18" t="s">
        <v>0</v>
      </c>
      <c r="C3" s="19"/>
      <c r="D3" s="19"/>
      <c r="E3" s="19"/>
      <c r="F3" s="19"/>
      <c r="G3" s="19"/>
      <c r="H3" s="19"/>
      <c r="I3" s="20"/>
    </row>
    <row r="4" spans="2:10" x14ac:dyDescent="0.25">
      <c r="B4" s="18" t="s">
        <v>1</v>
      </c>
      <c r="C4" s="19"/>
      <c r="D4" s="19"/>
      <c r="E4" s="19"/>
      <c r="F4" s="19"/>
      <c r="G4" s="19"/>
      <c r="H4" s="19"/>
      <c r="I4" s="20"/>
    </row>
    <row r="5" spans="2:10" ht="15.75" thickBot="1" x14ac:dyDescent="0.3">
      <c r="B5" s="21" t="s">
        <v>22</v>
      </c>
      <c r="C5" s="22"/>
      <c r="D5" s="22"/>
      <c r="E5" s="22"/>
      <c r="F5" s="22"/>
      <c r="G5" s="22"/>
      <c r="H5" s="22"/>
      <c r="I5" s="23"/>
    </row>
    <row r="6" spans="2:10" ht="15.75" thickBot="1" x14ac:dyDescent="0.3">
      <c r="B6" s="15" t="s">
        <v>2</v>
      </c>
      <c r="C6" s="17"/>
      <c r="D6" s="26" t="s">
        <v>3</v>
      </c>
      <c r="E6" s="27"/>
      <c r="F6" s="27"/>
      <c r="G6" s="27"/>
      <c r="H6" s="28"/>
      <c r="I6" s="29" t="s">
        <v>4</v>
      </c>
    </row>
    <row r="7" spans="2:10" ht="43.5" customHeight="1" thickBot="1" x14ac:dyDescent="0.3">
      <c r="B7" s="18"/>
      <c r="C7" s="20"/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30"/>
    </row>
    <row r="8" spans="2:10" ht="15.75" thickBot="1" x14ac:dyDescent="0.3">
      <c r="B8" s="24"/>
      <c r="C8" s="25"/>
      <c r="D8" s="12" t="s">
        <v>10</v>
      </c>
      <c r="E8" s="12" t="s">
        <v>11</v>
      </c>
      <c r="F8" s="12" t="s">
        <v>12</v>
      </c>
      <c r="G8" s="12" t="s">
        <v>13</v>
      </c>
      <c r="H8" s="12" t="s">
        <v>14</v>
      </c>
      <c r="I8" s="12" t="s">
        <v>15</v>
      </c>
    </row>
    <row r="9" spans="2:10" ht="12" customHeight="1" x14ac:dyDescent="0.25">
      <c r="B9" s="3"/>
      <c r="C9" s="4"/>
      <c r="D9" s="5"/>
      <c r="E9" s="5"/>
      <c r="F9" s="5"/>
      <c r="G9" s="5"/>
      <c r="H9" s="5"/>
      <c r="I9" s="5"/>
    </row>
    <row r="10" spans="2:10" ht="42" customHeight="1" x14ac:dyDescent="0.25">
      <c r="B10" s="31" t="s">
        <v>16</v>
      </c>
      <c r="C10" s="32"/>
      <c r="D10" s="5">
        <v>127028805.91</v>
      </c>
      <c r="E10" s="5">
        <v>37713685.280000001</v>
      </c>
      <c r="F10" s="5">
        <f>D10+E10</f>
        <v>164742491.19</v>
      </c>
      <c r="G10" s="5">
        <v>104490607.8</v>
      </c>
      <c r="H10" s="5">
        <v>104490607.8</v>
      </c>
      <c r="I10" s="5">
        <f>F10-G10</f>
        <v>60251883.390000001</v>
      </c>
    </row>
    <row r="11" spans="2:10" ht="12" customHeight="1" x14ac:dyDescent="0.25">
      <c r="B11" s="6"/>
      <c r="C11" s="7"/>
      <c r="D11" s="5"/>
      <c r="E11" s="5"/>
      <c r="F11" s="5"/>
      <c r="G11" s="5"/>
      <c r="H11" s="5"/>
      <c r="I11" s="5">
        <f t="shared" ref="I11:I18" si="0">F11-G11</f>
        <v>0</v>
      </c>
    </row>
    <row r="12" spans="2:10" ht="42" customHeight="1" x14ac:dyDescent="0.25">
      <c r="B12" s="31" t="s">
        <v>17</v>
      </c>
      <c r="C12" s="32"/>
      <c r="D12" s="5">
        <v>6997642.6299999999</v>
      </c>
      <c r="E12" s="5">
        <v>18459917.199999999</v>
      </c>
      <c r="F12" s="5">
        <f t="shared" ref="F12:F18" si="1">D12+E12</f>
        <v>25457559.829999998</v>
      </c>
      <c r="G12" s="5">
        <v>21151583.600000001</v>
      </c>
      <c r="H12" s="5">
        <v>21151583.600000001</v>
      </c>
      <c r="I12" s="5">
        <f t="shared" si="0"/>
        <v>4305976.2299999967</v>
      </c>
    </row>
    <row r="13" spans="2:10" ht="12" customHeight="1" x14ac:dyDescent="0.25">
      <c r="B13" s="6"/>
      <c r="C13" s="7"/>
      <c r="D13" s="5"/>
      <c r="E13" s="5"/>
      <c r="F13" s="5">
        <f t="shared" si="1"/>
        <v>0</v>
      </c>
      <c r="G13" s="5"/>
      <c r="H13" s="5"/>
      <c r="I13" s="5">
        <f t="shared" si="0"/>
        <v>0</v>
      </c>
    </row>
    <row r="14" spans="2:10" ht="42" customHeight="1" x14ac:dyDescent="0.25">
      <c r="B14" s="31" t="s">
        <v>18</v>
      </c>
      <c r="C14" s="32"/>
      <c r="D14" s="5">
        <v>5230808</v>
      </c>
      <c r="E14" s="5">
        <v>7235715</v>
      </c>
      <c r="F14" s="5">
        <f t="shared" si="1"/>
        <v>12466523</v>
      </c>
      <c r="G14" s="5">
        <v>3087290.26</v>
      </c>
      <c r="H14" s="5">
        <v>2087290.26</v>
      </c>
      <c r="I14" s="5">
        <f t="shared" si="0"/>
        <v>9379232.7400000002</v>
      </c>
    </row>
    <row r="15" spans="2:10" ht="12" customHeight="1" x14ac:dyDescent="0.25">
      <c r="B15" s="6"/>
      <c r="C15" s="7"/>
      <c r="D15" s="5"/>
      <c r="E15" s="5"/>
      <c r="F15" s="5">
        <f t="shared" si="1"/>
        <v>0</v>
      </c>
      <c r="G15" s="5"/>
      <c r="H15" s="5"/>
      <c r="I15" s="5">
        <f t="shared" si="0"/>
        <v>0</v>
      </c>
    </row>
    <row r="16" spans="2:10" ht="42" customHeight="1" x14ac:dyDescent="0.25">
      <c r="B16" s="31" t="s">
        <v>19</v>
      </c>
      <c r="C16" s="32"/>
      <c r="D16" s="5">
        <v>13073743.92</v>
      </c>
      <c r="E16" s="5">
        <v>462276</v>
      </c>
      <c r="F16" s="5">
        <f t="shared" si="1"/>
        <v>13536019.92</v>
      </c>
      <c r="G16" s="5">
        <v>9007454.2699999996</v>
      </c>
      <c r="H16" s="5">
        <v>9007454.2699999996</v>
      </c>
      <c r="I16" s="5">
        <f t="shared" si="0"/>
        <v>4528565.6500000004</v>
      </c>
    </row>
    <row r="17" spans="2:9" ht="12" customHeight="1" x14ac:dyDescent="0.25">
      <c r="B17" s="6"/>
      <c r="C17" s="7"/>
      <c r="D17" s="5"/>
      <c r="E17" s="5"/>
      <c r="F17" s="5">
        <f t="shared" si="1"/>
        <v>0</v>
      </c>
      <c r="G17" s="5"/>
      <c r="H17" s="5"/>
      <c r="I17" s="5">
        <f t="shared" si="0"/>
        <v>0</v>
      </c>
    </row>
    <row r="18" spans="2:9" ht="42" customHeight="1" x14ac:dyDescent="0.25">
      <c r="B18" s="31" t="s">
        <v>20</v>
      </c>
      <c r="C18" s="32"/>
      <c r="D18" s="5">
        <v>0</v>
      </c>
      <c r="E18" s="5">
        <v>0</v>
      </c>
      <c r="F18" s="5">
        <f t="shared" si="1"/>
        <v>0</v>
      </c>
      <c r="G18" s="5">
        <v>0</v>
      </c>
      <c r="H18" s="5">
        <v>0</v>
      </c>
      <c r="I18" s="5">
        <f t="shared" si="0"/>
        <v>0</v>
      </c>
    </row>
    <row r="19" spans="2:9" ht="12" customHeight="1" thickBot="1" x14ac:dyDescent="0.3">
      <c r="B19" s="8"/>
      <c r="C19" s="9"/>
      <c r="D19" s="10"/>
      <c r="E19" s="10"/>
      <c r="F19" s="10"/>
      <c r="G19" s="10"/>
      <c r="H19" s="10"/>
      <c r="I19" s="10"/>
    </row>
    <row r="20" spans="2:9" ht="15.75" thickBot="1" x14ac:dyDescent="0.3">
      <c r="B20" s="13" t="s">
        <v>21</v>
      </c>
      <c r="C20" s="14"/>
      <c r="D20" s="11">
        <f>SUM(D10:D18)</f>
        <v>152331000.45999998</v>
      </c>
      <c r="E20" s="11">
        <f>SUM(E10:E18)</f>
        <v>63871593.480000004</v>
      </c>
      <c r="F20" s="11">
        <f>F10+F12+F14+F16+F18</f>
        <v>216202593.93999997</v>
      </c>
      <c r="G20" s="11">
        <f>SUM(G10:G19)</f>
        <v>137736935.93000001</v>
      </c>
      <c r="H20" s="11">
        <f>SUM(H10:H19)</f>
        <v>136736935.93000001</v>
      </c>
      <c r="I20" s="11">
        <f>I10+I12+I14+I16+I18</f>
        <v>78465658.010000005</v>
      </c>
    </row>
  </sheetData>
  <mergeCells count="13">
    <mergeCell ref="B20:C20"/>
    <mergeCell ref="B2:I2"/>
    <mergeCell ref="B3:I3"/>
    <mergeCell ref="B4:I4"/>
    <mergeCell ref="B5:I5"/>
    <mergeCell ref="B6:C8"/>
    <mergeCell ref="D6:H6"/>
    <mergeCell ref="I6:I7"/>
    <mergeCell ref="B10:C10"/>
    <mergeCell ref="B12:C12"/>
    <mergeCell ref="B14:C14"/>
    <mergeCell ref="B16:C16"/>
    <mergeCell ref="B18:C18"/>
  </mergeCells>
  <pageMargins left="0.39370078740157483" right="0.39370078740157483" top="0.39370078740157483" bottom="0.39370078740157483" header="0.31496062992125984" footer="0.31496062992125984"/>
  <pageSetup paperSize="9" scale="70" orientation="portrait" horizontalDpi="360" verticalDpi="360" r:id="rId1"/>
  <headerFooter>
    <oddFooter>&amp;RPágina &amp;P de &amp;N</oddFooter>
  </headerFooter>
  <ignoredErrors>
    <ignoredError sqref="D8:H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 CE</vt:lpstr>
      <vt:lpstr>'EAEPE CE'!Área_de_impresión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2022-10-27T21:46:05Z</cp:lastPrinted>
  <dcterms:created xsi:type="dcterms:W3CDTF">2019-02-28T18:36:11Z</dcterms:created>
  <dcterms:modified xsi:type="dcterms:W3CDTF">2022-10-27T21:49:56Z</dcterms:modified>
</cp:coreProperties>
</file>