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A" sheetId="2" r:id="rId1"/>
  </sheets>
  <definedNames>
    <definedName name="_xlnm.Print_Area" localSheetId="0">EAA!$B$1:$H$51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2" l="1"/>
  <c r="G18" i="2"/>
  <c r="F18" i="2"/>
  <c r="E18" i="2"/>
  <c r="D18" i="2"/>
  <c r="H24" i="2"/>
  <c r="G24" i="2"/>
  <c r="H23" i="2"/>
  <c r="G23" i="2"/>
  <c r="H22" i="2"/>
  <c r="H21" i="2"/>
  <c r="G22" i="2"/>
  <c r="G21" i="2"/>
  <c r="F9" i="2"/>
  <c r="E9" i="2"/>
  <c r="G9" i="2" s="1"/>
  <c r="D9" i="2"/>
  <c r="H11" i="2"/>
  <c r="H9" i="2" s="1"/>
  <c r="H10" i="2"/>
</calcChain>
</file>

<file path=xl/sharedStrings.xml><?xml version="1.0" encoding="utf-8"?>
<sst xmlns="http://schemas.openxmlformats.org/spreadsheetml/2006/main" count="31" uniqueCount="31">
  <si>
    <t>Estado Analítico del Activo</t>
  </si>
  <si>
    <t>Concepto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</si>
  <si>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</si>
  <si>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</si>
  <si>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</si>
  <si>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</si>
  <si>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</si>
  <si>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</si>
  <si>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</si>
  <si>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</si>
  <si>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</si>
  <si>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</si>
  <si>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</si>
  <si>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</si>
  <si>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</si>
  <si>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</si>
  <si>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</si>
  <si>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</si>
  <si>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</si>
  <si>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</si>
  <si>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</si>
  <si>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</si>
  <si>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</si>
  <si>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(Cifras en Pesos)</t>
  </si>
  <si>
    <t>Saldo Inicial</t>
  </si>
  <si>
    <t>Cargos del Periodo</t>
  </si>
  <si>
    <t>Abonos del Periodo</t>
  </si>
  <si>
    <t>Bajo protesta de decir verdad declaramos que los Estados Financieros y sus notas, son razonablemente correctos y son responsabilidad del emisor.</t>
  </si>
  <si>
    <t>Del 01 de enero al 31 de marzo de 2022</t>
  </si>
  <si>
    <t>ASEC_EAA_1erTRIM_H7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</si>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</sst>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2" borderId="9" xfId="0" applyFont="1" applyFill="1" applyBorder="1" applyAlignment="1">
      <alignment horizontal="justify" vertical="center" wrapText="1"/>
    </xf>
    <xf numFmtId="164" fontId="4" fillId="0" borderId="9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164" fontId="5" fillId="0" borderId="9" xfId="1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5" fillId="2" borderId="6" xfId="0" applyFont="1" applyFill="1" applyBorder="1" applyAlignment="1">
      <alignment horizontal="justify" vertical="center" wrapText="1"/>
    </xf>
    <xf numFmtId="0" fontId="5" fillId="2" borderId="10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180974</xdr:rowOff>
    </xdr:from>
    <xdr:to>
      <xdr:col>7</xdr:col>
      <xdr:colOff>1019175</xdr:colOff>
      <xdr:row>49</xdr:row>
      <xdr:rowOff>19050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219075" y="6600824"/>
          <a:ext cx="7696200" cy="2886076"/>
          <a:chOff x="565143" y="21379"/>
          <a:chExt cx="7818112" cy="861267"/>
        </a:xfrm>
      </xdr:grpSpPr>
      <xdr:sp macro="" textlink="">
        <xdr:nvSpPr>
          <xdr:cNvPr id="3" name="2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05197" y="25190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92100" y="21379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56198</xdr:colOff>
      <xdr:row>0</xdr:row>
      <xdr:rowOff>51955</xdr:rowOff>
    </xdr:from>
    <xdr:to>
      <xdr:col>2</xdr:col>
      <xdr:colOff>1314450</xdr:colOff>
      <xdr:row>3</xdr:row>
      <xdr:rowOff>142875</xdr:rowOff>
    </xdr:to>
    <xdr:pic>
      <xdr:nvPicPr>
        <xdr:cNvPr id="12" name="19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8" y="51955"/>
          <a:ext cx="1401127" cy="66242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714375</xdr:colOff>
      <xdr:row>0</xdr:row>
      <xdr:rowOff>38099</xdr:rowOff>
    </xdr:from>
    <xdr:to>
      <xdr:col>7</xdr:col>
      <xdr:colOff>1162050</xdr:colOff>
      <xdr:row>3</xdr:row>
      <xdr:rowOff>123824</xdr:rowOff>
    </xdr:to>
    <xdr:pic>
      <xdr:nvPicPr>
        <xdr:cNvPr id="13" name="21 Imagen" descr="C:\Users\Tesoreria 5\Downloads\LOGO G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38099"/>
          <a:ext cx="129540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tabSelected="1" topLeftCell="A31" zoomScaleNormal="100" workbookViewId="0">
      <selection activeCell="M15" sqref="M15"/>
    </sheetView>
  </sheetViews>
  <sheetFormatPr baseColWidth="10" defaultColWidth="11.5703125" defaultRowHeight="15" x14ac:dyDescent="0.25"/>
  <cols>
    <col min="1" max="1" width="1.140625" style="1" customWidth="1"/>
    <col min="2" max="2" width="2.140625" style="1" customWidth="1"/>
    <col min="3" max="3" width="41.28515625" style="1" customWidth="1"/>
    <col min="4" max="4" width="12.7109375" style="1" bestFit="1" customWidth="1"/>
    <col min="5" max="5" width="16.5703125" style="1" bestFit="1" customWidth="1"/>
    <col min="6" max="6" width="16.85546875" style="1" bestFit="1" customWidth="1"/>
    <col min="7" max="7" width="12.7109375" style="1" bestFit="1" customWidth="1"/>
    <col min="8" max="8" width="18.42578125" style="1" bestFit="1" customWidth="1"/>
    <col min="9" max="16384" width="11.5703125" style="1"/>
  </cols>
  <sheetData>
    <row r="1" spans="2:8" x14ac:dyDescent="0.25">
      <c r="B1" s="15" t="s">
        <v>30</v>
      </c>
      <c r="C1" s="16"/>
      <c r="D1" s="16"/>
      <c r="E1" s="16"/>
      <c r="F1" s="16"/>
      <c r="G1" s="16"/>
      <c r="H1" s="17"/>
    </row>
    <row r="2" spans="2:8" x14ac:dyDescent="0.25">
      <c r="B2" s="18" t="s">
        <v>0</v>
      </c>
      <c r="C2" s="19"/>
      <c r="D2" s="19"/>
      <c r="E2" s="19"/>
      <c r="F2" s="19"/>
      <c r="G2" s="19"/>
      <c r="H2" s="20"/>
    </row>
    <row r="3" spans="2:8" ht="15" customHeight="1" x14ac:dyDescent="0.25">
      <c r="B3" s="18" t="s">
        <v>28</v>
      </c>
      <c r="C3" s="19"/>
      <c r="D3" s="19"/>
      <c r="E3" s="19"/>
      <c r="F3" s="19"/>
      <c r="G3" s="19"/>
      <c r="H3" s="20"/>
    </row>
    <row r="4" spans="2:8" ht="15.75" thickBot="1" x14ac:dyDescent="0.3">
      <c r="B4" s="21" t="s">
        <v>23</v>
      </c>
      <c r="C4" s="22"/>
      <c r="D4" s="22"/>
      <c r="E4" s="22"/>
      <c r="F4" s="22"/>
      <c r="G4" s="22"/>
      <c r="H4" s="23"/>
    </row>
    <row r="5" spans="2:8" ht="15.75" thickBot="1" x14ac:dyDescent="0.3">
      <c r="B5" s="24" t="s">
        <v>1</v>
      </c>
      <c r="C5" s="25"/>
      <c r="D5" s="26" t="s">
        <v>24</v>
      </c>
      <c r="E5" s="26" t="s">
        <v>25</v>
      </c>
      <c r="F5" s="26" t="s">
        <v>26</v>
      </c>
      <c r="G5" s="27" t="s">
        <v>2</v>
      </c>
      <c r="H5" s="27" t="s">
        <v>3</v>
      </c>
    </row>
    <row r="6" spans="2:8" ht="3.6" customHeight="1" x14ac:dyDescent="0.25">
      <c r="B6" s="12"/>
      <c r="C6" s="13"/>
      <c r="D6" s="2"/>
      <c r="E6" s="2"/>
      <c r="F6" s="2"/>
      <c r="G6" s="2"/>
      <c r="H6" s="2"/>
    </row>
    <row r="7" spans="2:8" x14ac:dyDescent="0.25">
      <c r="B7" s="12" t="s">
        <v>4</v>
      </c>
      <c r="C7" s="13"/>
      <c r="D7" s="3">
        <v>0</v>
      </c>
      <c r="E7" s="3">
        <v>0</v>
      </c>
      <c r="F7" s="3">
        <v>0</v>
      </c>
      <c r="G7" s="3">
        <v>0</v>
      </c>
      <c r="H7" s="3">
        <v>0</v>
      </c>
    </row>
    <row r="8" spans="2:8" ht="3.6" customHeight="1" x14ac:dyDescent="0.25">
      <c r="B8" s="4"/>
      <c r="C8" s="5"/>
      <c r="D8" s="6"/>
      <c r="E8" s="6"/>
      <c r="F8" s="6"/>
      <c r="G8" s="3"/>
      <c r="H8" s="3"/>
    </row>
    <row r="9" spans="2:8" x14ac:dyDescent="0.25">
      <c r="B9" s="4"/>
      <c r="C9" s="11" t="s">
        <v>5</v>
      </c>
      <c r="D9" s="3">
        <f>SUM(D10:D16)</f>
        <v>2297706.1</v>
      </c>
      <c r="E9" s="3">
        <f>SUM(E10:E16)</f>
        <v>125078130.17</v>
      </c>
      <c r="F9" s="3">
        <f>SUM(F10:F16)</f>
        <v>111879788.96000001</v>
      </c>
      <c r="G9" s="3">
        <f>D9+E9-F9</f>
        <v>15496047.309999987</v>
      </c>
      <c r="H9" s="3">
        <f>H10+H11</f>
        <v>13198341.210000001</v>
      </c>
    </row>
    <row r="10" spans="2:8" x14ac:dyDescent="0.25">
      <c r="B10" s="7"/>
      <c r="C10" s="2" t="s">
        <v>6</v>
      </c>
      <c r="D10" s="6">
        <v>293091.59999999998</v>
      </c>
      <c r="E10" s="6">
        <v>72217168.010000005</v>
      </c>
      <c r="F10" s="6">
        <v>59190157.390000001</v>
      </c>
      <c r="G10" s="6">
        <v>13320102.220000001</v>
      </c>
      <c r="H10" s="6">
        <f>E10-F10</f>
        <v>13027010.620000005</v>
      </c>
    </row>
    <row r="11" spans="2:8" x14ac:dyDescent="0.25">
      <c r="B11" s="7"/>
      <c r="C11" s="2" t="s">
        <v>7</v>
      </c>
      <c r="D11" s="6">
        <v>2004614.5</v>
      </c>
      <c r="E11" s="6">
        <v>52860962.159999996</v>
      </c>
      <c r="F11" s="6">
        <v>52689631.57</v>
      </c>
      <c r="G11" s="6">
        <v>2175945.09</v>
      </c>
      <c r="H11" s="6">
        <f>E11-F11</f>
        <v>171330.58999999613</v>
      </c>
    </row>
    <row r="12" spans="2:8" x14ac:dyDescent="0.25">
      <c r="B12" s="7"/>
      <c r="C12" s="2" t="s">
        <v>8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</row>
    <row r="13" spans="2:8" x14ac:dyDescent="0.25">
      <c r="B13" s="7"/>
      <c r="C13" s="2" t="s">
        <v>9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</row>
    <row r="14" spans="2:8" x14ac:dyDescent="0.25">
      <c r="B14" s="7"/>
      <c r="C14" s="2" t="s">
        <v>10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</row>
    <row r="15" spans="2:8" ht="24" x14ac:dyDescent="0.25">
      <c r="B15" s="7"/>
      <c r="C15" s="2" t="s">
        <v>11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</row>
    <row r="16" spans="2:8" x14ac:dyDescent="0.25">
      <c r="B16" s="7"/>
      <c r="C16" s="2" t="s">
        <v>12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</row>
    <row r="17" spans="1:8" ht="3.6" customHeight="1" x14ac:dyDescent="0.25">
      <c r="B17" s="4"/>
      <c r="C17" s="5"/>
      <c r="D17" s="6"/>
      <c r="E17" s="6"/>
      <c r="F17" s="6"/>
      <c r="G17" s="6"/>
      <c r="H17" s="6"/>
    </row>
    <row r="18" spans="1:8" x14ac:dyDescent="0.25">
      <c r="B18" s="4"/>
      <c r="C18" s="11" t="s">
        <v>13</v>
      </c>
      <c r="D18" s="3">
        <f>SUM(D19:D27)</f>
        <v>48659160.869999997</v>
      </c>
      <c r="E18" s="3">
        <f>SUM(E19:E27)</f>
        <v>3287861.05</v>
      </c>
      <c r="F18" s="3">
        <f>SUM(F19:F27)</f>
        <v>0</v>
      </c>
      <c r="G18" s="3">
        <f>D18+E18-F18</f>
        <v>51947021.919999994</v>
      </c>
      <c r="H18" s="3">
        <f>SUM(H19:H27)</f>
        <v>3287861.05</v>
      </c>
    </row>
    <row r="19" spans="1:8" x14ac:dyDescent="0.25">
      <c r="B19" s="7"/>
      <c r="C19" s="2" t="s">
        <v>14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</row>
    <row r="20" spans="1:8" ht="24" x14ac:dyDescent="0.25">
      <c r="B20" s="7"/>
      <c r="C20" s="2" t="s">
        <v>15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</row>
    <row r="21" spans="1:8" ht="24" x14ac:dyDescent="0.25">
      <c r="A21" s="8" t="s">
        <v>29</v>
      </c>
      <c r="B21" s="7"/>
      <c r="C21" s="2" t="s">
        <v>16</v>
      </c>
      <c r="D21" s="6">
        <v>40427976.299999997</v>
      </c>
      <c r="E21" s="6">
        <v>0</v>
      </c>
      <c r="F21" s="6">
        <v>0</v>
      </c>
      <c r="G21" s="6">
        <f>D21+E21-F21</f>
        <v>40427976.299999997</v>
      </c>
      <c r="H21" s="6">
        <f>E21+F21</f>
        <v>0</v>
      </c>
    </row>
    <row r="22" spans="1:8" x14ac:dyDescent="0.25">
      <c r="B22" s="7"/>
      <c r="C22" s="2" t="s">
        <v>17</v>
      </c>
      <c r="D22" s="6">
        <v>12594243.630000001</v>
      </c>
      <c r="E22" s="6">
        <v>3252481.05</v>
      </c>
      <c r="F22" s="6">
        <v>0</v>
      </c>
      <c r="G22" s="6">
        <f>D22+E22-F22</f>
        <v>15846724.68</v>
      </c>
      <c r="H22" s="6">
        <f>E22-F22</f>
        <v>3252481.05</v>
      </c>
    </row>
    <row r="23" spans="1:8" x14ac:dyDescent="0.25">
      <c r="B23" s="7"/>
      <c r="C23" s="2" t="s">
        <v>18</v>
      </c>
      <c r="D23" s="6">
        <v>0</v>
      </c>
      <c r="E23" s="6">
        <v>35380</v>
      </c>
      <c r="F23" s="6">
        <v>0</v>
      </c>
      <c r="G23" s="6">
        <f>E23+D23-F23</f>
        <v>35380</v>
      </c>
      <c r="H23" s="6">
        <f>E23-F23</f>
        <v>35380</v>
      </c>
    </row>
    <row r="24" spans="1:8" ht="24" x14ac:dyDescent="0.25">
      <c r="B24" s="7"/>
      <c r="C24" s="2" t="s">
        <v>19</v>
      </c>
      <c r="D24" s="6">
        <v>-4363059.0599999996</v>
      </c>
      <c r="E24" s="6">
        <v>0</v>
      </c>
      <c r="F24" s="6">
        <v>0</v>
      </c>
      <c r="G24" s="6">
        <f>D24+E24-F24</f>
        <v>-4363059.0599999996</v>
      </c>
      <c r="H24" s="6">
        <f>E24+F24</f>
        <v>0</v>
      </c>
    </row>
    <row r="25" spans="1:8" x14ac:dyDescent="0.25">
      <c r="B25" s="7"/>
      <c r="C25" s="2" t="s">
        <v>20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</row>
    <row r="26" spans="1:8" ht="24" x14ac:dyDescent="0.25">
      <c r="B26" s="7"/>
      <c r="C26" s="2" t="s">
        <v>21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</row>
    <row r="27" spans="1:8" x14ac:dyDescent="0.25">
      <c r="B27" s="7"/>
      <c r="C27" s="2" t="s">
        <v>22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x14ac:dyDescent="0.25">
      <c r="B28" s="9"/>
      <c r="C28" s="10"/>
      <c r="D28" s="10"/>
      <c r="E28" s="10"/>
      <c r="F28" s="10"/>
      <c r="G28" s="10"/>
      <c r="H28" s="10"/>
    </row>
    <row r="30" spans="1:8" x14ac:dyDescent="0.25">
      <c r="B30" s="14" t="s">
        <v>27</v>
      </c>
      <c r="C30" s="14"/>
      <c r="D30" s="14"/>
      <c r="E30" s="14"/>
      <c r="F30" s="14"/>
      <c r="G30" s="14"/>
      <c r="H30" s="14"/>
    </row>
  </sheetData>
  <mergeCells count="8">
    <mergeCell ref="B6:C6"/>
    <mergeCell ref="B7:C7"/>
    <mergeCell ref="B30:H30"/>
    <mergeCell ref="B1:H1"/>
    <mergeCell ref="B2:H2"/>
    <mergeCell ref="B4:H4"/>
    <mergeCell ref="B5:C5"/>
    <mergeCell ref="B3:H3"/>
  </mergeCells>
  <pageMargins left="0.59055118110236227" right="0.19685039370078741" top="0.19685039370078741" bottom="0.19685039370078741" header="0.31496062992125984" footer="0.31496062992125984"/>
  <pageSetup scale="75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2022-04-27T16:22:11Z</cp:lastPrinted>
  <dcterms:created xsi:type="dcterms:W3CDTF">2019-02-28T16:11:16Z</dcterms:created>
  <dcterms:modified xsi:type="dcterms:W3CDTF">2022-04-27T17:27:23Z</dcterms:modified>
</cp:coreProperties>
</file>