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PE CSPC" sheetId="2" r:id="rId1"/>
  </sheets>
  <definedNames>
    <definedName name="_xlnm.Print_Area" localSheetId="0">'EAEPE CSPC'!$A$1:$I$51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2" l="1"/>
  <c r="E32" i="2"/>
  <c r="F32" i="2"/>
  <c r="G32" i="2"/>
  <c r="H32" i="2"/>
  <c r="C32" i="2"/>
  <c r="D21" i="2"/>
  <c r="E21" i="2"/>
  <c r="F21" i="2"/>
  <c r="G21" i="2"/>
  <c r="H21" i="2"/>
  <c r="C21" i="2"/>
  <c r="H23" i="2"/>
  <c r="H24" i="2"/>
  <c r="H25" i="2"/>
  <c r="H26" i="2"/>
  <c r="H27" i="2"/>
  <c r="H28" i="2"/>
  <c r="H29" i="2"/>
  <c r="H30" i="2"/>
  <c r="H31" i="2"/>
  <c r="H22" i="2"/>
  <c r="E22" i="2"/>
  <c r="E23" i="2"/>
  <c r="E24" i="2"/>
  <c r="E25" i="2"/>
  <c r="E26" i="2"/>
  <c r="E27" i="2"/>
  <c r="E28" i="2"/>
  <c r="E29" i="2"/>
  <c r="E30" i="2"/>
  <c r="E31" i="2"/>
  <c r="D9" i="2"/>
  <c r="E9" i="2"/>
  <c r="F9" i="2"/>
  <c r="G9" i="2"/>
  <c r="H9" i="2"/>
  <c r="C9" i="2"/>
  <c r="H10" i="2"/>
  <c r="H11" i="2"/>
  <c r="H12" i="2"/>
  <c r="H13" i="2"/>
  <c r="H14" i="2"/>
  <c r="H15" i="2"/>
  <c r="H16" i="2"/>
  <c r="H17" i="2"/>
  <c r="H18" i="2"/>
  <c r="H19" i="2"/>
  <c r="E11" i="2"/>
  <c r="E12" i="2"/>
  <c r="E13" i="2"/>
  <c r="E14" i="2"/>
  <c r="E15" i="2"/>
  <c r="E16" i="2"/>
  <c r="E17" i="2"/>
  <c r="E18" i="2"/>
  <c r="E19" i="2"/>
  <c r="E10" i="2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<sst xmlns="http://schemas.openxmlformats.org/spreadsheetml/2006/main" count="37" uniqueCount="27">
  <si>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</si>
  <si>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</si>
  <si>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</si>
  <si>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</si>
  <si>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</si>
  <si>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</si>
  <si>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</si>
  <si>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</si>
  <si>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</si>
  <si>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</si>
  <si>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</si>
  <si>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</si>
  <si>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</si>
  <si>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</si>
  <si>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</si>
  <si>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</si>
  <si>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</si>
  <si>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</si>
  <si>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</si>
  <si>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</si>
  <si>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</si>
  <si>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</si>
  <si>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</si>
  <si>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</si>
  <si>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diciembre de 2022 (b)</t>
  </si>
  <si>
    <t>ASEC_EAEPEDCSPC_4toTRIM_T5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</si>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</sst>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95250</xdr:rowOff>
    </xdr:from>
    <xdr:to>
      <xdr:col>1</xdr:col>
      <xdr:colOff>1851660</xdr:colOff>
      <xdr:row>5</xdr:row>
      <xdr:rowOff>106680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46050"/>
          <a:ext cx="18135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412750</xdr:colOff>
      <xdr:row>1</xdr:row>
      <xdr:rowOff>95250</xdr:rowOff>
    </xdr:from>
    <xdr:to>
      <xdr:col>7</xdr:col>
      <xdr:colOff>970280</xdr:colOff>
      <xdr:row>4</xdr:row>
      <xdr:rowOff>168910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9150" y="14605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38</xdr:row>
      <xdr:rowOff>165100</xdr:rowOff>
    </xdr:from>
    <xdr:to>
      <xdr:col>7</xdr:col>
      <xdr:colOff>1016001</xdr:colOff>
      <xdr:row>49</xdr:row>
      <xdr:rowOff>116840</xdr:rowOff>
    </xdr:to>
    <xdr:grpSp>
      <xdr:nvGrpSpPr>
        <xdr:cNvPr id="4" name="1 Grupo"/>
        <xdr:cNvGrpSpPr/>
      </xdr:nvGrpSpPr>
      <xdr:grpSpPr bwMode="auto">
        <a:xfrm>
          <a:off x="63500" y="7689850"/>
          <a:ext cx="8782051" cy="1977390"/>
          <a:chOff x="0" y="0"/>
          <a:chExt cx="7818113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1" y="710642"/>
            <a:ext cx="3480644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584974" y="374632"/>
            <a:ext cx="3233139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A10" zoomScale="120" zoomScaleNormal="120" workbookViewId="0">
      <selection activeCell="H26" sqref="H26"/>
    </sheetView>
  </sheetViews>
  <sheetFormatPr baseColWidth="10" defaultRowHeight="14.4" x14ac:dyDescent="0.3"/>
  <cols>
    <col min="1" max="1" width="0.88671875" customWidth="1"/>
    <col min="2" max="2" width="35" customWidth="1"/>
    <col min="3" max="8" width="15.6640625" customWidth="1"/>
    <col min="9" max="9" width="1" customWidth="1"/>
  </cols>
  <sheetData>
    <row r="1" spans="2:9" ht="4.5" customHeight="1" thickBot="1" x14ac:dyDescent="0.35"/>
    <row r="2" spans="2:9" ht="15" x14ac:dyDescent="0.25">
      <c r="B2" s="20" t="s">
        <v>26</v>
      </c>
      <c r="C2" s="21"/>
      <c r="D2" s="21"/>
      <c r="E2" s="21"/>
      <c r="F2" s="21"/>
      <c r="G2" s="21"/>
      <c r="H2" s="22"/>
      <c r="I2" s="1" t="s">
        <v>25</v>
      </c>
    </row>
    <row r="3" spans="2:9" x14ac:dyDescent="0.3">
      <c r="B3" s="23" t="s">
        <v>0</v>
      </c>
      <c r="C3" s="24"/>
      <c r="D3" s="24"/>
      <c r="E3" s="24"/>
      <c r="F3" s="24"/>
      <c r="G3" s="24"/>
      <c r="H3" s="25"/>
    </row>
    <row r="4" spans="2:9" x14ac:dyDescent="0.3">
      <c r="B4" s="23" t="s">
        <v>1</v>
      </c>
      <c r="C4" s="24"/>
      <c r="D4" s="24"/>
      <c r="E4" s="24"/>
      <c r="F4" s="24"/>
      <c r="G4" s="24"/>
      <c r="H4" s="25"/>
    </row>
    <row r="5" spans="2:9" x14ac:dyDescent="0.3">
      <c r="B5" s="23" t="s">
        <v>24</v>
      </c>
      <c r="C5" s="24"/>
      <c r="D5" s="24"/>
      <c r="E5" s="24"/>
      <c r="F5" s="24"/>
      <c r="G5" s="24"/>
      <c r="H5" s="25"/>
    </row>
    <row r="6" spans="2:9" ht="15" thickBot="1" x14ac:dyDescent="0.35">
      <c r="B6" s="26" t="s">
        <v>2</v>
      </c>
      <c r="C6" s="27"/>
      <c r="D6" s="27"/>
      <c r="E6" s="27"/>
      <c r="F6" s="27"/>
      <c r="G6" s="27"/>
      <c r="H6" s="28"/>
    </row>
    <row r="7" spans="2:9" ht="15" thickBot="1" x14ac:dyDescent="0.35">
      <c r="B7" s="13" t="s">
        <v>3</v>
      </c>
      <c r="C7" s="15" t="s">
        <v>4</v>
      </c>
      <c r="D7" s="16"/>
      <c r="E7" s="16"/>
      <c r="F7" s="16"/>
      <c r="G7" s="17"/>
      <c r="H7" s="18" t="s">
        <v>5</v>
      </c>
    </row>
    <row r="8" spans="2:9" ht="24.6" thickBot="1" x14ac:dyDescent="0.35">
      <c r="B8" s="14"/>
      <c r="C8" s="12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9"/>
    </row>
    <row r="9" spans="2:9" ht="15" x14ac:dyDescent="0.25">
      <c r="B9" s="2" t="s">
        <v>11</v>
      </c>
      <c r="C9" s="3">
        <f>SUM(C10:C19)</f>
        <v>58317350.07</v>
      </c>
      <c r="D9" s="3">
        <f t="shared" ref="D9:H9" si="0">SUM(D10:D19)</f>
        <v>50786009.660000004</v>
      </c>
      <c r="E9" s="3">
        <f t="shared" si="0"/>
        <v>109103359.73</v>
      </c>
      <c r="F9" s="3">
        <f t="shared" si="0"/>
        <v>61594808.810000002</v>
      </c>
      <c r="G9" s="3">
        <f t="shared" si="0"/>
        <v>61594808.810000002</v>
      </c>
      <c r="H9" s="3">
        <f t="shared" si="0"/>
        <v>47508550.920000009</v>
      </c>
    </row>
    <row r="10" spans="2:9" ht="22.8" x14ac:dyDescent="0.3">
      <c r="B10" s="4" t="s">
        <v>12</v>
      </c>
      <c r="C10" s="5">
        <v>57467450.07</v>
      </c>
      <c r="D10" s="5">
        <v>50753682.700000003</v>
      </c>
      <c r="E10" s="5">
        <f>C10+D10</f>
        <v>108221132.77000001</v>
      </c>
      <c r="F10" s="5">
        <v>61333254.670000002</v>
      </c>
      <c r="G10" s="5">
        <v>61333254.670000002</v>
      </c>
      <c r="H10" s="5">
        <f>E10-F10</f>
        <v>46887878.100000009</v>
      </c>
    </row>
    <row r="11" spans="2:9" ht="15" x14ac:dyDescent="0.25">
      <c r="B11" s="4" t="s">
        <v>13</v>
      </c>
      <c r="C11" s="5">
        <v>0</v>
      </c>
      <c r="D11" s="5">
        <v>0</v>
      </c>
      <c r="E11" s="5">
        <f t="shared" ref="E11:E19" si="1">C11+D11</f>
        <v>0</v>
      </c>
      <c r="F11" s="5">
        <v>0</v>
      </c>
      <c r="G11" s="5">
        <v>0</v>
      </c>
      <c r="H11" s="5">
        <f t="shared" ref="H11:H19" si="2">E11-F11</f>
        <v>0</v>
      </c>
    </row>
    <row r="12" spans="2:9" ht="15" x14ac:dyDescent="0.25">
      <c r="B12" s="4" t="s">
        <v>14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2:9" ht="15" x14ac:dyDescent="0.25">
      <c r="B13" s="4" t="s">
        <v>15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v>0</v>
      </c>
      <c r="H13" s="5">
        <f t="shared" si="2"/>
        <v>0</v>
      </c>
    </row>
    <row r="14" spans="2:9" x14ac:dyDescent="0.3">
      <c r="B14" s="4" t="s">
        <v>16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v>0</v>
      </c>
      <c r="H14" s="5">
        <f t="shared" si="2"/>
        <v>0</v>
      </c>
    </row>
    <row r="15" spans="2:9" x14ac:dyDescent="0.3">
      <c r="B15" s="4" t="s">
        <v>17</v>
      </c>
      <c r="C15" s="5">
        <v>849900</v>
      </c>
      <c r="D15" s="5">
        <v>32326.959999999999</v>
      </c>
      <c r="E15" s="5">
        <f t="shared" si="1"/>
        <v>882226.96</v>
      </c>
      <c r="F15" s="5">
        <v>261554.14</v>
      </c>
      <c r="G15" s="5">
        <v>261554.14</v>
      </c>
      <c r="H15" s="5">
        <f t="shared" si="2"/>
        <v>620672.81999999995</v>
      </c>
    </row>
    <row r="16" spans="2:9" ht="34.200000000000003" x14ac:dyDescent="0.3">
      <c r="B16" s="4" t="s">
        <v>18</v>
      </c>
      <c r="C16" s="5">
        <v>0</v>
      </c>
      <c r="D16" s="5">
        <v>0</v>
      </c>
      <c r="E16" s="5">
        <f t="shared" si="1"/>
        <v>0</v>
      </c>
      <c r="F16" s="5">
        <v>0</v>
      </c>
      <c r="G16" s="5">
        <v>0</v>
      </c>
      <c r="H16" s="5">
        <f t="shared" si="2"/>
        <v>0</v>
      </c>
    </row>
    <row r="17" spans="2:8" ht="15" x14ac:dyDescent="0.25">
      <c r="B17" s="6" t="s">
        <v>19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f t="shared" si="2"/>
        <v>0</v>
      </c>
    </row>
    <row r="18" spans="2:8" ht="15" x14ac:dyDescent="0.25">
      <c r="B18" s="6" t="s">
        <v>20</v>
      </c>
      <c r="C18" s="5">
        <v>0</v>
      </c>
      <c r="D18" s="5">
        <v>0</v>
      </c>
      <c r="E18" s="5">
        <f t="shared" si="1"/>
        <v>0</v>
      </c>
      <c r="F18" s="5">
        <v>0</v>
      </c>
      <c r="G18" s="5">
        <v>0</v>
      </c>
      <c r="H18" s="5">
        <f t="shared" si="2"/>
        <v>0</v>
      </c>
    </row>
    <row r="19" spans="2:8" ht="15" x14ac:dyDescent="0.25">
      <c r="B19" s="4" t="s">
        <v>21</v>
      </c>
      <c r="C19" s="5"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f t="shared" si="2"/>
        <v>0</v>
      </c>
    </row>
    <row r="20" spans="2:8" ht="4.5" customHeight="1" x14ac:dyDescent="0.3">
      <c r="B20" s="4"/>
      <c r="C20" s="3"/>
      <c r="D20" s="7"/>
      <c r="E20" s="7"/>
      <c r="F20" s="7"/>
      <c r="G20" s="7"/>
      <c r="H20" s="7"/>
    </row>
    <row r="21" spans="2:8" ht="15" x14ac:dyDescent="0.25">
      <c r="B21" s="2" t="s">
        <v>22</v>
      </c>
      <c r="C21" s="3">
        <f>SUM(C22:C31)</f>
        <v>3029229.2</v>
      </c>
      <c r="D21" s="3">
        <f t="shared" ref="D21:H21" si="3">SUM(D22:D31)</f>
        <v>8663704.4000000004</v>
      </c>
      <c r="E21" s="3">
        <f t="shared" si="3"/>
        <v>11692933.600000001</v>
      </c>
      <c r="F21" s="3">
        <f t="shared" si="3"/>
        <v>9151518.0500000007</v>
      </c>
      <c r="G21" s="3">
        <f t="shared" si="3"/>
        <v>9151518.0500000007</v>
      </c>
      <c r="H21" s="3">
        <f t="shared" si="3"/>
        <v>2541415.5500000017</v>
      </c>
    </row>
    <row r="22" spans="2:8" ht="22.8" x14ac:dyDescent="0.3">
      <c r="B22" s="4" t="s">
        <v>12</v>
      </c>
      <c r="C22" s="5">
        <v>3029229.2</v>
      </c>
      <c r="D22" s="5">
        <v>7717789.4000000004</v>
      </c>
      <c r="E22" s="5">
        <f>C22+D22</f>
        <v>10747018.600000001</v>
      </c>
      <c r="F22" s="5">
        <v>8248849.0499999998</v>
      </c>
      <c r="G22" s="5">
        <v>8248849.0499999998</v>
      </c>
      <c r="H22" s="5">
        <f>E22-F22</f>
        <v>2498169.5500000017</v>
      </c>
    </row>
    <row r="23" spans="2:8" ht="15" x14ac:dyDescent="0.25">
      <c r="B23" s="4" t="s">
        <v>13</v>
      </c>
      <c r="C23" s="5">
        <v>0</v>
      </c>
      <c r="D23" s="5">
        <v>0</v>
      </c>
      <c r="E23" s="5">
        <f t="shared" ref="E23:E31" si="4">C23+D23</f>
        <v>0</v>
      </c>
      <c r="F23" s="5">
        <v>0</v>
      </c>
      <c r="G23" s="5">
        <v>0</v>
      </c>
      <c r="H23" s="5">
        <f t="shared" ref="H23:H31" si="5">E23-F23</f>
        <v>0</v>
      </c>
    </row>
    <row r="24" spans="2:8" ht="15" x14ac:dyDescent="0.25">
      <c r="B24" s="4" t="s">
        <v>14</v>
      </c>
      <c r="C24" s="5">
        <v>0</v>
      </c>
      <c r="D24" s="5">
        <v>0</v>
      </c>
      <c r="E24" s="5">
        <f t="shared" si="4"/>
        <v>0</v>
      </c>
      <c r="F24" s="5">
        <v>0</v>
      </c>
      <c r="G24" s="5">
        <v>0</v>
      </c>
      <c r="H24" s="5">
        <f t="shared" si="5"/>
        <v>0</v>
      </c>
    </row>
    <row r="25" spans="2:8" ht="15" x14ac:dyDescent="0.25">
      <c r="B25" s="4" t="s">
        <v>15</v>
      </c>
      <c r="C25" s="5">
        <v>0</v>
      </c>
      <c r="D25" s="5">
        <v>0</v>
      </c>
      <c r="E25" s="5">
        <f t="shared" si="4"/>
        <v>0</v>
      </c>
      <c r="F25" s="5">
        <v>0</v>
      </c>
      <c r="G25" s="5">
        <v>0</v>
      </c>
      <c r="H25" s="5">
        <f t="shared" si="5"/>
        <v>0</v>
      </c>
    </row>
    <row r="26" spans="2:8" x14ac:dyDescent="0.3">
      <c r="B26" s="4" t="s">
        <v>16</v>
      </c>
      <c r="C26" s="5">
        <v>0</v>
      </c>
      <c r="D26" s="5">
        <v>0</v>
      </c>
      <c r="E26" s="5">
        <f t="shared" si="4"/>
        <v>0</v>
      </c>
      <c r="F26" s="5">
        <v>0</v>
      </c>
      <c r="G26" s="5">
        <v>0</v>
      </c>
      <c r="H26" s="5">
        <f t="shared" si="5"/>
        <v>0</v>
      </c>
    </row>
    <row r="27" spans="2:8" x14ac:dyDescent="0.3">
      <c r="B27" s="4" t="s">
        <v>17</v>
      </c>
      <c r="C27" s="5">
        <v>0</v>
      </c>
      <c r="D27" s="5">
        <v>945915</v>
      </c>
      <c r="E27" s="5">
        <f t="shared" si="4"/>
        <v>945915</v>
      </c>
      <c r="F27" s="5">
        <v>902669</v>
      </c>
      <c r="G27" s="5">
        <v>902669</v>
      </c>
      <c r="H27" s="5">
        <f t="shared" si="5"/>
        <v>43246</v>
      </c>
    </row>
    <row r="28" spans="2:8" ht="34.200000000000003" x14ac:dyDescent="0.3">
      <c r="B28" s="4" t="s">
        <v>18</v>
      </c>
      <c r="C28" s="5">
        <v>0</v>
      </c>
      <c r="D28" s="5">
        <v>0</v>
      </c>
      <c r="E28" s="5">
        <f t="shared" si="4"/>
        <v>0</v>
      </c>
      <c r="F28" s="5">
        <v>0</v>
      </c>
      <c r="G28" s="5">
        <v>0</v>
      </c>
      <c r="H28" s="5">
        <f t="shared" si="5"/>
        <v>0</v>
      </c>
    </row>
    <row r="29" spans="2:8" ht="15" x14ac:dyDescent="0.25">
      <c r="B29" s="6" t="s">
        <v>19</v>
      </c>
      <c r="C29" s="5">
        <v>0</v>
      </c>
      <c r="D29" s="5">
        <v>0</v>
      </c>
      <c r="E29" s="5">
        <f t="shared" si="4"/>
        <v>0</v>
      </c>
      <c r="F29" s="5">
        <v>0</v>
      </c>
      <c r="G29" s="5">
        <v>0</v>
      </c>
      <c r="H29" s="5">
        <f t="shared" si="5"/>
        <v>0</v>
      </c>
    </row>
    <row r="30" spans="2:8" x14ac:dyDescent="0.3">
      <c r="B30" s="6" t="s">
        <v>20</v>
      </c>
      <c r="C30" s="5">
        <v>0</v>
      </c>
      <c r="D30" s="5">
        <v>0</v>
      </c>
      <c r="E30" s="5">
        <f t="shared" si="4"/>
        <v>0</v>
      </c>
      <c r="F30" s="5">
        <v>0</v>
      </c>
      <c r="G30" s="5">
        <v>0</v>
      </c>
      <c r="H30" s="5">
        <f t="shared" si="5"/>
        <v>0</v>
      </c>
    </row>
    <row r="31" spans="2:8" ht="15" x14ac:dyDescent="0.25">
      <c r="B31" s="4" t="s">
        <v>21</v>
      </c>
      <c r="C31" s="5">
        <v>0</v>
      </c>
      <c r="D31" s="5">
        <v>0</v>
      </c>
      <c r="E31" s="5">
        <f t="shared" si="4"/>
        <v>0</v>
      </c>
      <c r="F31" s="5">
        <v>0</v>
      </c>
      <c r="G31" s="5">
        <v>0</v>
      </c>
      <c r="H31" s="5">
        <f t="shared" si="5"/>
        <v>0</v>
      </c>
    </row>
    <row r="32" spans="2:8" ht="24" x14ac:dyDescent="0.25">
      <c r="B32" s="2" t="s">
        <v>23</v>
      </c>
      <c r="C32" s="3">
        <f>C9+C21</f>
        <v>61346579.270000003</v>
      </c>
      <c r="D32" s="3">
        <f t="shared" ref="D32:H32" si="6">D9+D21</f>
        <v>59449714.060000002</v>
      </c>
      <c r="E32" s="3">
        <f t="shared" si="6"/>
        <v>120796293.33000001</v>
      </c>
      <c r="F32" s="3">
        <f t="shared" si="6"/>
        <v>70746326.859999999</v>
      </c>
      <c r="G32" s="3">
        <f t="shared" si="6"/>
        <v>70746326.859999999</v>
      </c>
      <c r="H32" s="3">
        <f t="shared" si="6"/>
        <v>50049966.470000014</v>
      </c>
    </row>
    <row r="33" spans="2:8" ht="4.5" customHeight="1" thickBot="1" x14ac:dyDescent="0.35">
      <c r="B33" s="8"/>
      <c r="C33" s="9"/>
      <c r="D33" s="10"/>
      <c r="E33" s="10"/>
      <c r="F33" s="10"/>
      <c r="G33" s="10"/>
      <c r="H33" s="10"/>
    </row>
    <row r="34" spans="2:8" ht="4.5" customHeight="1" x14ac:dyDescent="0.3">
      <c r="C34" s="11"/>
      <c r="D34" s="11"/>
      <c r="E34" s="11"/>
      <c r="F34" s="11"/>
      <c r="G34" s="11"/>
      <c r="H34" s="11"/>
    </row>
    <row r="35" spans="2:8" x14ac:dyDescent="0.3">
      <c r="C35" s="11"/>
      <c r="D35" s="11"/>
      <c r="E35" s="11"/>
      <c r="F35" s="11"/>
      <c r="G35" s="11"/>
      <c r="H35" s="11"/>
    </row>
    <row r="36" spans="2:8" x14ac:dyDescent="0.3">
      <c r="C36" s="11"/>
      <c r="D36" s="11"/>
      <c r="E36" s="11"/>
      <c r="F36" s="11"/>
      <c r="G36" s="11"/>
      <c r="H36" s="11"/>
    </row>
    <row r="100" spans="19:19" ht="15" x14ac:dyDescent="0.25">
      <c r="S100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59055118110236227" right="0.23622047244094491" top="0.74803149606299213" bottom="0.74803149606299213" header="0.31496062992125984" footer="0.31496062992125984"/>
  <pageSetup scale="7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CSPC</vt:lpstr>
      <vt:lpstr>'EAEPE CSPC'!Área_de_impresión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2023-01-27T23:43:58Z</cp:lastPrinted>
  <dcterms:created xsi:type="dcterms:W3CDTF">2019-02-28T23:21:21Z</dcterms:created>
  <dcterms:modified xsi:type="dcterms:W3CDTF">2023-01-27T23:44:16Z</dcterms:modified>
</cp:coreProperties>
</file>