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PE CA" sheetId="2" r:id="rId1"/>
  </sheets>
  <definedNames>
    <definedName name="_xlnm.Print_Area" localSheetId="0">'EAEPE CA'!$A$1:$I$62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2" l="1"/>
  <c r="H42" i="2"/>
  <c r="H29" i="2"/>
  <c r="D27" i="2"/>
  <c r="D44" i="2" s="1"/>
  <c r="F27" i="2"/>
  <c r="F44" i="2" s="1"/>
  <c r="G27" i="2"/>
  <c r="G44" i="2" s="1"/>
  <c r="C27" i="2"/>
  <c r="C44" i="2" s="1"/>
  <c r="E30" i="2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E40" i="2"/>
  <c r="H40" i="2" s="1"/>
  <c r="E41" i="2"/>
  <c r="E42" i="2"/>
  <c r="E29" i="2"/>
  <c r="D10" i="2"/>
  <c r="E10" i="2"/>
  <c r="F10" i="2"/>
  <c r="G10" i="2"/>
  <c r="C10" i="2"/>
  <c r="E13" i="2"/>
  <c r="H13" i="2" s="1"/>
  <c r="E14" i="2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E23" i="2"/>
  <c r="H23" i="2" s="1"/>
  <c r="E24" i="2"/>
  <c r="E25" i="2"/>
  <c r="H25" i="2" s="1"/>
  <c r="H14" i="2"/>
  <c r="H22" i="2"/>
  <c r="H24" i="2"/>
  <c r="H12" i="2"/>
  <c r="H10" i="2" s="1"/>
  <c r="E12" i="2"/>
  <c r="E27" i="2" l="1"/>
  <c r="E44" i="2" s="1"/>
  <c r="H30" i="2"/>
  <c r="H27" i="2" s="1"/>
  <c r="H44" i="2" s="1"/>
</calcChain>
</file>

<file path=xl/sharedStrings.xml><?xml version="1.0" encoding="utf-8"?>
<sst xmlns="http://schemas.openxmlformats.org/spreadsheetml/2006/main" count="48" uniqueCount="34">
  <si>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</si>
  <si>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</si>
  <si>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</si>
  <si>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</si>
  <si>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</si>
  <si>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</si>
  <si>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</si>
  <si>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</si>
  <si>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</si>
  <si>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</si>
  <si>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</si>
  <si>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</si>
  <si>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</si>
  <si>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</si>
  <si>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</si>
  <si>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</si>
  <si>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SRC3103</t>
  </si>
  <si>
    <t>Del 01 de enero al 31 de diciembre de 2022 (b)</t>
  </si>
  <si>
    <t>ASEC_EAEPEDCA_4toTRIM_Y1</t>
  </si>
  <si>
    <t>PRESIDENCIA MUNICIPAL</t>
  </si>
  <si>
    <t>CABILDO</t>
  </si>
  <si>
    <t>SECRETARIA DEL AYUNDAMIENTO</t>
  </si>
  <si>
    <t>TESORERIA MUNICIPAL</t>
  </si>
  <si>
    <t>DIRECCION DE SERVICIOS PUBLICOS</t>
  </si>
  <si>
    <t>DIRECCION DE SEGURIDAD PUBLICA</t>
  </si>
  <si>
    <t>DIRECCION DE INCLUISION Y DESARROLLO SOCIAL</t>
  </si>
  <si>
    <t>DIRECCION DEL CATASTRO Y LA INFORMACION TERRITORIAL</t>
  </si>
  <si>
    <t>DIRECCION DE DESARROLLO RURAL Y MEDIO AMBIENTE MUNICIPAL</t>
  </si>
  <si>
    <t>DIRECCION DE INFRAESTRUCTURA Y DESARROLLO URBANO Y MOVILIDAD</t>
  </si>
  <si>
    <t>SISTEMA DIF. MUNICIPAL</t>
  </si>
  <si>
    <t>CONTRALORIA MUNICIPAL</t>
  </si>
  <si>
    <t>DIRECCION DE COMUNICACIÓN SOCIAL E IMAGEN INSTITUCIONAL</t>
  </si>
  <si>
    <t>DIRECCION DE DESARROLLO ECONOMICO Y TURISMO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</si>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</sst>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9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justify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Fill="1"/>
    <xf numFmtId="49" fontId="4" fillId="0" borderId="8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</xdr:row>
      <xdr:rowOff>57150</xdr:rowOff>
    </xdr:from>
    <xdr:to>
      <xdr:col>1</xdr:col>
      <xdr:colOff>1638300</xdr:colOff>
      <xdr:row>6</xdr:row>
      <xdr:rowOff>120650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46050"/>
          <a:ext cx="15938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50800</xdr:rowOff>
    </xdr:from>
    <xdr:to>
      <xdr:col>7</xdr:col>
      <xdr:colOff>957580</xdr:colOff>
      <xdr:row>6</xdr:row>
      <xdr:rowOff>73660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3970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52</xdr:row>
      <xdr:rowOff>63500</xdr:rowOff>
    </xdr:from>
    <xdr:to>
      <xdr:col>7</xdr:col>
      <xdr:colOff>825500</xdr:colOff>
      <xdr:row>60</xdr:row>
      <xdr:rowOff>101600</xdr:rowOff>
    </xdr:to>
    <xdr:grpSp>
      <xdr:nvGrpSpPr>
        <xdr:cNvPr id="4" name="1 Grupo"/>
        <xdr:cNvGrpSpPr/>
      </xdr:nvGrpSpPr>
      <xdr:grpSpPr bwMode="auto">
        <a:xfrm>
          <a:off x="63500" y="9448800"/>
          <a:ext cx="8445500" cy="125730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0"/>
  <sheetViews>
    <sheetView showGridLines="0" tabSelected="1" topLeftCell="A37" zoomScale="120" zoomScaleNormal="120" workbookViewId="0">
      <selection activeCell="B52" sqref="B52"/>
    </sheetView>
  </sheetViews>
  <sheetFormatPr baseColWidth="10" defaultColWidth="11.44140625" defaultRowHeight="12" x14ac:dyDescent="0.25"/>
  <cols>
    <col min="1" max="1" width="0.88671875" style="1" customWidth="1"/>
    <col min="2" max="2" width="38" style="1" customWidth="1"/>
    <col min="3" max="8" width="14.6640625" style="1" customWidth="1"/>
    <col min="9" max="9" width="0.88671875" style="1" customWidth="1"/>
    <col min="10" max="16384" width="11.44140625" style="1"/>
  </cols>
  <sheetData>
    <row r="1" spans="2:9" ht="4.5" customHeight="1" x14ac:dyDescent="0.25"/>
    <row r="2" spans="2:9" ht="3" customHeight="1" thickBot="1" x14ac:dyDescent="0.3">
      <c r="I2" s="2" t="s">
        <v>18</v>
      </c>
    </row>
    <row r="3" spans="2:9" x14ac:dyDescent="0.2">
      <c r="B3" s="23" t="s">
        <v>33</v>
      </c>
      <c r="C3" s="24"/>
      <c r="D3" s="24"/>
      <c r="E3" s="24"/>
      <c r="F3" s="24"/>
      <c r="G3" s="24"/>
      <c r="H3" s="25"/>
    </row>
    <row r="4" spans="2:9" x14ac:dyDescent="0.25">
      <c r="B4" s="26" t="s">
        <v>0</v>
      </c>
      <c r="C4" s="27"/>
      <c r="D4" s="27"/>
      <c r="E4" s="27"/>
      <c r="F4" s="27"/>
      <c r="G4" s="27"/>
      <c r="H4" s="28"/>
    </row>
    <row r="5" spans="2:9" x14ac:dyDescent="0.25">
      <c r="B5" s="26" t="s">
        <v>1</v>
      </c>
      <c r="C5" s="27"/>
      <c r="D5" s="27"/>
      <c r="E5" s="27"/>
      <c r="F5" s="27"/>
      <c r="G5" s="27"/>
      <c r="H5" s="28"/>
    </row>
    <row r="6" spans="2:9" x14ac:dyDescent="0.2">
      <c r="B6" s="26" t="s">
        <v>17</v>
      </c>
      <c r="C6" s="27"/>
      <c r="D6" s="27"/>
      <c r="E6" s="27"/>
      <c r="F6" s="27"/>
      <c r="G6" s="27"/>
      <c r="H6" s="28"/>
    </row>
    <row r="7" spans="2:9" ht="12.75" thickBot="1" x14ac:dyDescent="0.25">
      <c r="B7" s="29" t="s">
        <v>2</v>
      </c>
      <c r="C7" s="30"/>
      <c r="D7" s="30"/>
      <c r="E7" s="30"/>
      <c r="F7" s="30"/>
      <c r="G7" s="30"/>
      <c r="H7" s="31"/>
    </row>
    <row r="8" spans="2:9" ht="12.6" thickBot="1" x14ac:dyDescent="0.3">
      <c r="B8" s="18" t="s">
        <v>3</v>
      </c>
      <c r="C8" s="20" t="s">
        <v>4</v>
      </c>
      <c r="D8" s="21"/>
      <c r="E8" s="21"/>
      <c r="F8" s="21"/>
      <c r="G8" s="22"/>
      <c r="H8" s="18" t="s">
        <v>5</v>
      </c>
    </row>
    <row r="9" spans="2:9" ht="24.6" thickBot="1" x14ac:dyDescent="0.3">
      <c r="B9" s="19"/>
      <c r="C9" s="15" t="s">
        <v>6</v>
      </c>
      <c r="D9" s="15" t="s">
        <v>7</v>
      </c>
      <c r="E9" s="15" t="s">
        <v>8</v>
      </c>
      <c r="F9" s="15" t="s">
        <v>9</v>
      </c>
      <c r="G9" s="15" t="s">
        <v>10</v>
      </c>
      <c r="H9" s="19"/>
    </row>
    <row r="10" spans="2:9" x14ac:dyDescent="0.25">
      <c r="B10" s="3" t="s">
        <v>11</v>
      </c>
      <c r="C10" s="17">
        <f>SUM(C12:C25)</f>
        <v>117357421.62</v>
      </c>
      <c r="D10" s="17">
        <f t="shared" ref="D10:H10" si="0">SUM(D12:D25)</f>
        <v>105928647.70999999</v>
      </c>
      <c r="E10" s="17">
        <f t="shared" si="0"/>
        <v>223286069.32999995</v>
      </c>
      <c r="F10" s="17">
        <f t="shared" si="0"/>
        <v>140261794.11000001</v>
      </c>
      <c r="G10" s="17">
        <f t="shared" si="0"/>
        <v>138261794.11000001</v>
      </c>
      <c r="H10" s="17">
        <f t="shared" si="0"/>
        <v>83024275.219999999</v>
      </c>
    </row>
    <row r="11" spans="2:9" x14ac:dyDescent="0.25">
      <c r="B11" s="4" t="s">
        <v>12</v>
      </c>
      <c r="C11" s="16"/>
      <c r="D11" s="16"/>
      <c r="E11" s="16"/>
      <c r="F11" s="16"/>
      <c r="G11" s="16"/>
      <c r="H11" s="16"/>
    </row>
    <row r="12" spans="2:9" x14ac:dyDescent="0.2">
      <c r="B12" s="5" t="s">
        <v>19</v>
      </c>
      <c r="C12" s="6">
        <v>10135957.619999999</v>
      </c>
      <c r="D12" s="6">
        <v>3924551.64</v>
      </c>
      <c r="E12" s="6">
        <f>C12+D12</f>
        <v>14060509.26</v>
      </c>
      <c r="F12" s="6">
        <v>8203064.1699999999</v>
      </c>
      <c r="G12" s="6">
        <v>8203064.1699999999</v>
      </c>
      <c r="H12" s="6">
        <f>E12-F12</f>
        <v>5857445.0899999999</v>
      </c>
    </row>
    <row r="13" spans="2:9" x14ac:dyDescent="0.2">
      <c r="B13" s="5" t="s">
        <v>20</v>
      </c>
      <c r="C13" s="6">
        <v>6674650.8499999996</v>
      </c>
      <c r="D13" s="6">
        <v>1543036.52</v>
      </c>
      <c r="E13" s="6">
        <f t="shared" ref="E13:E25" si="1">C13+D13</f>
        <v>8217687.3699999992</v>
      </c>
      <c r="F13" s="6">
        <v>6430944.4000000004</v>
      </c>
      <c r="G13" s="6">
        <v>6430944.4000000004</v>
      </c>
      <c r="H13" s="6">
        <f t="shared" ref="H13:H25" si="2">E13-F13</f>
        <v>1786742.9699999988</v>
      </c>
    </row>
    <row r="14" spans="2:9" x14ac:dyDescent="0.2">
      <c r="B14" s="5" t="s">
        <v>21</v>
      </c>
      <c r="C14" s="6">
        <v>3722808.03</v>
      </c>
      <c r="D14" s="6">
        <v>8454256.8000000007</v>
      </c>
      <c r="E14" s="6">
        <f t="shared" si="1"/>
        <v>12177064.83</v>
      </c>
      <c r="F14" s="6">
        <v>9373365.7799999993</v>
      </c>
      <c r="G14" s="6">
        <v>7373365.7800000003</v>
      </c>
      <c r="H14" s="6">
        <f t="shared" si="2"/>
        <v>2803699.0500000007</v>
      </c>
    </row>
    <row r="15" spans="2:9" x14ac:dyDescent="0.2">
      <c r="B15" s="5" t="s">
        <v>22</v>
      </c>
      <c r="C15" s="6">
        <v>38187992.329999998</v>
      </c>
      <c r="D15" s="6">
        <v>18740770.329999998</v>
      </c>
      <c r="E15" s="6">
        <f t="shared" si="1"/>
        <v>56928762.659999996</v>
      </c>
      <c r="F15" s="6">
        <v>31212221.440000001</v>
      </c>
      <c r="G15" s="6">
        <v>31212221.440000001</v>
      </c>
      <c r="H15" s="6">
        <f t="shared" si="2"/>
        <v>25716541.219999995</v>
      </c>
    </row>
    <row r="16" spans="2:9" x14ac:dyDescent="0.2">
      <c r="B16" s="5" t="s">
        <v>23</v>
      </c>
      <c r="C16" s="6">
        <v>25967633.539999999</v>
      </c>
      <c r="D16" s="6">
        <v>34954214.219999999</v>
      </c>
      <c r="E16" s="6">
        <f t="shared" si="1"/>
        <v>60921847.759999998</v>
      </c>
      <c r="F16" s="6">
        <v>41260449.259999998</v>
      </c>
      <c r="G16" s="6">
        <v>41260449.259999998</v>
      </c>
      <c r="H16" s="6">
        <f t="shared" si="2"/>
        <v>19661398.5</v>
      </c>
    </row>
    <row r="17" spans="2:8" x14ac:dyDescent="0.2">
      <c r="B17" s="5" t="s">
        <v>24</v>
      </c>
      <c r="C17" s="6">
        <v>8968505.6300000008</v>
      </c>
      <c r="D17" s="6">
        <v>-999768.34</v>
      </c>
      <c r="E17" s="6">
        <f t="shared" si="1"/>
        <v>7968737.290000001</v>
      </c>
      <c r="F17" s="6">
        <v>2306415.14</v>
      </c>
      <c r="G17" s="6">
        <v>2306415.14</v>
      </c>
      <c r="H17" s="6">
        <f t="shared" si="2"/>
        <v>5662322.1500000004</v>
      </c>
    </row>
    <row r="18" spans="2:8" ht="24" x14ac:dyDescent="0.2">
      <c r="B18" s="5" t="s">
        <v>25</v>
      </c>
      <c r="C18" s="6">
        <v>5673334.5</v>
      </c>
      <c r="D18" s="6">
        <v>9596166.6699999999</v>
      </c>
      <c r="E18" s="6">
        <f t="shared" si="1"/>
        <v>15269501.17</v>
      </c>
      <c r="F18" s="6">
        <v>9306537.1300000008</v>
      </c>
      <c r="G18" s="6">
        <v>9306537.1300000008</v>
      </c>
      <c r="H18" s="6">
        <f t="shared" si="2"/>
        <v>5962964.0399999991</v>
      </c>
    </row>
    <row r="19" spans="2:8" ht="24" x14ac:dyDescent="0.2">
      <c r="B19" s="5" t="s">
        <v>26</v>
      </c>
      <c r="C19" s="6">
        <v>794549.02</v>
      </c>
      <c r="D19" s="6">
        <v>1165439</v>
      </c>
      <c r="E19" s="6">
        <f t="shared" si="1"/>
        <v>1959988.02</v>
      </c>
      <c r="F19" s="6">
        <v>1174254.5900000001</v>
      </c>
      <c r="G19" s="6">
        <v>1174254.5900000001</v>
      </c>
      <c r="H19" s="6">
        <f t="shared" si="2"/>
        <v>785733.42999999993</v>
      </c>
    </row>
    <row r="20" spans="2:8" ht="24" x14ac:dyDescent="0.2">
      <c r="B20" s="5" t="s">
        <v>27</v>
      </c>
      <c r="C20" s="6">
        <v>1601420.67</v>
      </c>
      <c r="D20" s="6">
        <v>2917005.01</v>
      </c>
      <c r="E20" s="6">
        <f t="shared" si="1"/>
        <v>4518425.68</v>
      </c>
      <c r="F20" s="6">
        <v>2886302.05</v>
      </c>
      <c r="G20" s="6">
        <v>2886302.05</v>
      </c>
      <c r="H20" s="6">
        <f t="shared" si="2"/>
        <v>1632123.63</v>
      </c>
    </row>
    <row r="21" spans="2:8" ht="24" x14ac:dyDescent="0.2">
      <c r="B21" s="5" t="s">
        <v>28</v>
      </c>
      <c r="C21" s="6">
        <v>1929875.7</v>
      </c>
      <c r="D21" s="6">
        <v>14681897.810000001</v>
      </c>
      <c r="E21" s="6">
        <f t="shared" si="1"/>
        <v>16611773.51</v>
      </c>
      <c r="F21" s="6">
        <v>13632854.68</v>
      </c>
      <c r="G21" s="6">
        <v>13632854.68</v>
      </c>
      <c r="H21" s="6">
        <f t="shared" si="2"/>
        <v>2978918.83</v>
      </c>
    </row>
    <row r="22" spans="2:8" x14ac:dyDescent="0.2">
      <c r="B22" s="5" t="s">
        <v>29</v>
      </c>
      <c r="C22" s="6">
        <v>5560009.8200000003</v>
      </c>
      <c r="D22" s="6">
        <v>5307962.1900000004</v>
      </c>
      <c r="E22" s="6">
        <f t="shared" si="1"/>
        <v>10867972.010000002</v>
      </c>
      <c r="F22" s="6">
        <v>6783194.1299999999</v>
      </c>
      <c r="G22" s="6">
        <v>6783194.1299999999</v>
      </c>
      <c r="H22" s="6">
        <f t="shared" si="2"/>
        <v>4084777.8800000018</v>
      </c>
    </row>
    <row r="23" spans="2:8" x14ac:dyDescent="0.2">
      <c r="B23" s="5" t="s">
        <v>30</v>
      </c>
      <c r="C23" s="6">
        <v>942891.14</v>
      </c>
      <c r="D23" s="6">
        <v>1009753</v>
      </c>
      <c r="E23" s="6">
        <f t="shared" si="1"/>
        <v>1952644.1400000001</v>
      </c>
      <c r="F23" s="6">
        <v>1039309.83</v>
      </c>
      <c r="G23" s="6">
        <v>1039309.83</v>
      </c>
      <c r="H23" s="6">
        <f t="shared" si="2"/>
        <v>913334.31000000017</v>
      </c>
    </row>
    <row r="24" spans="2:8" ht="22.8" x14ac:dyDescent="0.25">
      <c r="B24" s="5" t="s">
        <v>31</v>
      </c>
      <c r="C24" s="6">
        <v>6792042.7699999996</v>
      </c>
      <c r="D24" s="6">
        <v>3669819.51</v>
      </c>
      <c r="E24" s="6">
        <f t="shared" si="1"/>
        <v>10461862.279999999</v>
      </c>
      <c r="F24" s="6">
        <v>5550518.7000000002</v>
      </c>
      <c r="G24" s="6">
        <v>5550518.7000000002</v>
      </c>
      <c r="H24" s="6">
        <f t="shared" si="2"/>
        <v>4911343.5799999991</v>
      </c>
    </row>
    <row r="25" spans="2:8" ht="24" x14ac:dyDescent="0.2">
      <c r="B25" s="5" t="s">
        <v>32</v>
      </c>
      <c r="C25" s="6">
        <v>405750</v>
      </c>
      <c r="D25" s="6">
        <v>963543.35</v>
      </c>
      <c r="E25" s="6">
        <f t="shared" si="1"/>
        <v>1369293.35</v>
      </c>
      <c r="F25" s="6">
        <v>1102362.81</v>
      </c>
      <c r="G25" s="6">
        <v>1102362.81</v>
      </c>
      <c r="H25" s="6">
        <f t="shared" si="2"/>
        <v>266930.54000000004</v>
      </c>
    </row>
    <row r="26" spans="2:8" ht="4.5" customHeight="1" x14ac:dyDescent="0.2">
      <c r="B26" s="7"/>
      <c r="C26" s="8"/>
      <c r="D26" s="8"/>
      <c r="E26" s="8"/>
      <c r="F26" s="8"/>
      <c r="G26" s="8"/>
      <c r="H26" s="8"/>
    </row>
    <row r="27" spans="2:8" x14ac:dyDescent="0.25">
      <c r="B27" s="9" t="s">
        <v>13</v>
      </c>
      <c r="C27" s="16">
        <f t="shared" ref="C27:H27" si="3">SUM(C29:C42)</f>
        <v>34973578.839999996</v>
      </c>
      <c r="D27" s="16">
        <f t="shared" si="3"/>
        <v>24090701.440000001</v>
      </c>
      <c r="E27" s="16">
        <f t="shared" si="3"/>
        <v>59064280.280000001</v>
      </c>
      <c r="F27" s="16">
        <f t="shared" si="3"/>
        <v>44063339.909999989</v>
      </c>
      <c r="G27" s="16">
        <f t="shared" si="3"/>
        <v>44073339.909999989</v>
      </c>
      <c r="H27" s="16">
        <f t="shared" si="3"/>
        <v>15000940.369999997</v>
      </c>
    </row>
    <row r="28" spans="2:8" x14ac:dyDescent="0.25">
      <c r="B28" s="9" t="s">
        <v>14</v>
      </c>
      <c r="C28" s="16"/>
      <c r="D28" s="16"/>
      <c r="E28" s="16"/>
      <c r="F28" s="16"/>
      <c r="G28" s="16"/>
      <c r="H28" s="16"/>
    </row>
    <row r="29" spans="2:8" x14ac:dyDescent="0.2">
      <c r="B29" s="5" t="s">
        <v>19</v>
      </c>
      <c r="C29" s="6">
        <v>1735368.64</v>
      </c>
      <c r="D29" s="6">
        <v>0</v>
      </c>
      <c r="E29" s="6">
        <f>C29+D29</f>
        <v>1735368.64</v>
      </c>
      <c r="F29" s="6">
        <v>518775.05</v>
      </c>
      <c r="G29" s="6">
        <v>518775.05</v>
      </c>
      <c r="H29" s="6">
        <f>E29-F29</f>
        <v>1216593.5899999999</v>
      </c>
    </row>
    <row r="30" spans="2:8" x14ac:dyDescent="0.2">
      <c r="B30" s="5" t="s">
        <v>20</v>
      </c>
      <c r="C30" s="6">
        <v>634126.84</v>
      </c>
      <c r="D30" s="6">
        <v>0</v>
      </c>
      <c r="E30" s="6">
        <f t="shared" ref="E30:E42" si="4">C30+D30</f>
        <v>634126.84</v>
      </c>
      <c r="F30" s="6">
        <v>0</v>
      </c>
      <c r="G30" s="6">
        <v>0</v>
      </c>
      <c r="H30" s="6">
        <f t="shared" ref="H30:H42" si="5">E30-F30</f>
        <v>634126.84</v>
      </c>
    </row>
    <row r="31" spans="2:8" x14ac:dyDescent="0.2">
      <c r="B31" s="5" t="s">
        <v>21</v>
      </c>
      <c r="C31" s="6">
        <v>69700.070000000007</v>
      </c>
      <c r="D31" s="6">
        <v>60500</v>
      </c>
      <c r="E31" s="6">
        <f t="shared" si="4"/>
        <v>130200.07</v>
      </c>
      <c r="F31" s="6">
        <v>72500.36</v>
      </c>
      <c r="G31" s="6">
        <v>72500.36</v>
      </c>
      <c r="H31" s="6">
        <f t="shared" si="5"/>
        <v>57699.710000000006</v>
      </c>
    </row>
    <row r="32" spans="2:8" x14ac:dyDescent="0.2">
      <c r="B32" s="5" t="s">
        <v>22</v>
      </c>
      <c r="C32" s="6">
        <v>12936667.039999999</v>
      </c>
      <c r="D32" s="6">
        <v>7086611.8300000001</v>
      </c>
      <c r="E32" s="6">
        <f t="shared" si="4"/>
        <v>20023278.869999997</v>
      </c>
      <c r="F32" s="6">
        <v>15418637.34</v>
      </c>
      <c r="G32" s="6">
        <v>15418637.34</v>
      </c>
      <c r="H32" s="6">
        <f t="shared" si="5"/>
        <v>4604641.5299999975</v>
      </c>
    </row>
    <row r="33" spans="2:8" x14ac:dyDescent="0.2">
      <c r="B33" s="5" t="s">
        <v>23</v>
      </c>
      <c r="C33" s="6">
        <v>8654800.8100000005</v>
      </c>
      <c r="D33" s="6">
        <v>-444321.36</v>
      </c>
      <c r="E33" s="6">
        <f t="shared" si="4"/>
        <v>8210479.4500000002</v>
      </c>
      <c r="F33" s="6">
        <v>4930894.91</v>
      </c>
      <c r="G33" s="6">
        <v>4930894.91</v>
      </c>
      <c r="H33" s="6">
        <f t="shared" si="5"/>
        <v>3279584.54</v>
      </c>
    </row>
    <row r="34" spans="2:8" x14ac:dyDescent="0.2">
      <c r="B34" s="5" t="s">
        <v>24</v>
      </c>
      <c r="C34" s="6">
        <v>3406294.25</v>
      </c>
      <c r="D34" s="6">
        <v>13069690.24</v>
      </c>
      <c r="E34" s="6">
        <f t="shared" si="4"/>
        <v>16475984.49</v>
      </c>
      <c r="F34" s="6">
        <v>14544265.890000001</v>
      </c>
      <c r="G34" s="6">
        <v>14544265.890000001</v>
      </c>
      <c r="H34" s="6">
        <f t="shared" si="5"/>
        <v>1931718.5999999996</v>
      </c>
    </row>
    <row r="35" spans="2:8" ht="24" x14ac:dyDescent="0.2">
      <c r="B35" s="5" t="s">
        <v>25</v>
      </c>
      <c r="C35" s="6">
        <v>662778.54</v>
      </c>
      <c r="D35" s="6">
        <v>74000</v>
      </c>
      <c r="E35" s="6">
        <f t="shared" si="4"/>
        <v>736778.54</v>
      </c>
      <c r="F35" s="6">
        <v>77561.91</v>
      </c>
      <c r="G35" s="6">
        <v>77561.91</v>
      </c>
      <c r="H35" s="6">
        <f t="shared" si="5"/>
        <v>659216.63</v>
      </c>
    </row>
    <row r="36" spans="2:8" ht="24" x14ac:dyDescent="0.2">
      <c r="B36" s="5" t="s">
        <v>26</v>
      </c>
      <c r="C36" s="6">
        <v>106052.36</v>
      </c>
      <c r="D36" s="6">
        <v>7000</v>
      </c>
      <c r="E36" s="6">
        <f t="shared" si="4"/>
        <v>113052.36</v>
      </c>
      <c r="F36" s="6">
        <v>42228.82</v>
      </c>
      <c r="G36" s="6">
        <v>42228.82</v>
      </c>
      <c r="H36" s="6">
        <f t="shared" si="5"/>
        <v>70823.540000000008</v>
      </c>
    </row>
    <row r="37" spans="2:8" ht="24" x14ac:dyDescent="0.2">
      <c r="B37" s="5" t="s">
        <v>27</v>
      </c>
      <c r="C37" s="6">
        <v>65110.09</v>
      </c>
      <c r="D37" s="6">
        <v>23700</v>
      </c>
      <c r="E37" s="6">
        <f t="shared" si="4"/>
        <v>88810.09</v>
      </c>
      <c r="F37" s="6">
        <v>75053.259999999995</v>
      </c>
      <c r="G37" s="6">
        <v>75053.259999999995</v>
      </c>
      <c r="H37" s="6">
        <f t="shared" si="5"/>
        <v>13756.830000000002</v>
      </c>
    </row>
    <row r="38" spans="2:8" ht="24" x14ac:dyDescent="0.2">
      <c r="B38" s="5" t="s">
        <v>28</v>
      </c>
      <c r="C38" s="6">
        <v>5745185.8300000001</v>
      </c>
      <c r="D38" s="6">
        <v>3839520.73</v>
      </c>
      <c r="E38" s="6">
        <f t="shared" si="4"/>
        <v>9584706.5600000005</v>
      </c>
      <c r="F38" s="6">
        <v>7948941.0199999996</v>
      </c>
      <c r="G38" s="6">
        <v>7948941.0199999996</v>
      </c>
      <c r="H38" s="6">
        <f t="shared" si="5"/>
        <v>1635765.540000001</v>
      </c>
    </row>
    <row r="39" spans="2:8" x14ac:dyDescent="0.2">
      <c r="B39" s="5" t="s">
        <v>29</v>
      </c>
      <c r="C39" s="6">
        <v>241134.81</v>
      </c>
      <c r="D39" s="6">
        <v>325000</v>
      </c>
      <c r="E39" s="6">
        <f t="shared" si="4"/>
        <v>566134.81000000006</v>
      </c>
      <c r="F39" s="6">
        <v>307584.87</v>
      </c>
      <c r="G39" s="6">
        <v>307584.87</v>
      </c>
      <c r="H39" s="6">
        <f t="shared" si="5"/>
        <v>258549.94000000006</v>
      </c>
    </row>
    <row r="40" spans="2:8" x14ac:dyDescent="0.2">
      <c r="B40" s="5" t="s">
        <v>30</v>
      </c>
      <c r="C40" s="6">
        <v>91474.87</v>
      </c>
      <c r="D40" s="6">
        <v>0</v>
      </c>
      <c r="E40" s="6">
        <f t="shared" si="4"/>
        <v>91474.87</v>
      </c>
      <c r="F40" s="6">
        <v>46144.39</v>
      </c>
      <c r="G40" s="6">
        <v>46144.39</v>
      </c>
      <c r="H40" s="6">
        <f t="shared" si="5"/>
        <v>45330.479999999996</v>
      </c>
    </row>
    <row r="41" spans="2:8" ht="24" x14ac:dyDescent="0.2">
      <c r="B41" s="5" t="s">
        <v>31</v>
      </c>
      <c r="C41" s="6">
        <v>606634.68999999994</v>
      </c>
      <c r="D41" s="6">
        <v>0</v>
      </c>
      <c r="E41" s="6">
        <f t="shared" si="4"/>
        <v>606634.68999999994</v>
      </c>
      <c r="F41" s="6">
        <v>24302.09</v>
      </c>
      <c r="G41" s="6">
        <v>34302.089999999997</v>
      </c>
      <c r="H41" s="6">
        <f t="shared" si="5"/>
        <v>582332.6</v>
      </c>
    </row>
    <row r="42" spans="2:8" ht="24" x14ac:dyDescent="0.2">
      <c r="B42" s="5" t="s">
        <v>32</v>
      </c>
      <c r="C42" s="6">
        <v>18250</v>
      </c>
      <c r="D42" s="6">
        <v>49000</v>
      </c>
      <c r="E42" s="6">
        <f t="shared" si="4"/>
        <v>67250</v>
      </c>
      <c r="F42" s="6">
        <v>56450</v>
      </c>
      <c r="G42" s="6">
        <v>56450</v>
      </c>
      <c r="H42" s="6">
        <f t="shared" si="5"/>
        <v>10800</v>
      </c>
    </row>
    <row r="43" spans="2:8" ht="4.5" customHeight="1" x14ac:dyDescent="0.2">
      <c r="B43" s="10"/>
      <c r="C43" s="8"/>
      <c r="D43" s="8"/>
      <c r="E43" s="8"/>
      <c r="F43" s="8"/>
      <c r="G43" s="8"/>
      <c r="H43" s="8"/>
    </row>
    <row r="44" spans="2:8" x14ac:dyDescent="0.2">
      <c r="B44" s="4" t="s">
        <v>15</v>
      </c>
      <c r="C44" s="11">
        <f t="shared" ref="C44:H44" si="6">C10+C27</f>
        <v>152331000.46000001</v>
      </c>
      <c r="D44" s="11">
        <f t="shared" si="6"/>
        <v>130019349.14999999</v>
      </c>
      <c r="E44" s="11">
        <f t="shared" si="6"/>
        <v>282350349.60999995</v>
      </c>
      <c r="F44" s="11">
        <f t="shared" si="6"/>
        <v>184325134.02000001</v>
      </c>
      <c r="G44" s="11">
        <f t="shared" si="6"/>
        <v>182335134.02000001</v>
      </c>
      <c r="H44" s="11">
        <f t="shared" si="6"/>
        <v>98025215.590000004</v>
      </c>
    </row>
    <row r="45" spans="2:8" ht="12.6" thickBot="1" x14ac:dyDescent="0.3">
      <c r="B45" s="12"/>
      <c r="C45" s="13"/>
      <c r="D45" s="13"/>
      <c r="E45" s="13"/>
      <c r="F45" s="13"/>
      <c r="G45" s="13"/>
      <c r="H45" s="13"/>
    </row>
    <row r="46" spans="2:8" ht="3" customHeight="1" x14ac:dyDescent="0.25">
      <c r="C46" s="14"/>
      <c r="D46" s="14"/>
      <c r="E46" s="14"/>
      <c r="F46" s="14"/>
      <c r="G46" s="14"/>
      <c r="H46" s="14"/>
    </row>
    <row r="47" spans="2:8" x14ac:dyDescent="0.25">
      <c r="C47" s="14"/>
      <c r="D47" s="14"/>
      <c r="E47" s="14"/>
      <c r="F47" s="14"/>
      <c r="G47" s="14"/>
      <c r="H47" s="14"/>
    </row>
    <row r="48" spans="2:8" x14ac:dyDescent="0.25">
      <c r="C48" s="14"/>
      <c r="D48" s="14"/>
      <c r="E48" s="14"/>
      <c r="F48" s="14"/>
      <c r="G48" s="14"/>
      <c r="H48" s="14"/>
    </row>
    <row r="49" spans="3:8" x14ac:dyDescent="0.25">
      <c r="C49" s="14"/>
      <c r="D49" s="14"/>
      <c r="E49" s="14"/>
      <c r="F49" s="14"/>
      <c r="G49" s="14"/>
      <c r="H49" s="14"/>
    </row>
    <row r="50" spans="3:8" x14ac:dyDescent="0.25">
      <c r="C50" s="14"/>
      <c r="D50" s="14"/>
      <c r="E50" s="14"/>
      <c r="F50" s="14"/>
      <c r="G50" s="14"/>
      <c r="H50" s="14"/>
    </row>
    <row r="51" spans="3:8" x14ac:dyDescent="0.25">
      <c r="C51" s="14"/>
      <c r="D51" s="14"/>
      <c r="E51" s="14"/>
      <c r="F51" s="14"/>
      <c r="G51" s="14"/>
    </row>
    <row r="52" spans="3:8" x14ac:dyDescent="0.25">
      <c r="C52" s="14"/>
      <c r="D52" s="14"/>
      <c r="E52" s="14"/>
      <c r="F52" s="14"/>
      <c r="G52" s="14"/>
      <c r="H52" s="14"/>
    </row>
    <row r="53" spans="3:8" x14ac:dyDescent="0.25">
      <c r="C53" s="14"/>
      <c r="D53" s="14"/>
      <c r="E53" s="14"/>
      <c r="F53" s="14"/>
      <c r="G53" s="14"/>
      <c r="H53" s="14"/>
    </row>
    <row r="54" spans="3:8" x14ac:dyDescent="0.25">
      <c r="C54" s="14"/>
      <c r="D54" s="14"/>
      <c r="E54" s="14"/>
      <c r="F54" s="14"/>
      <c r="G54" s="14"/>
      <c r="H54" s="14"/>
    </row>
    <row r="55" spans="3:8" x14ac:dyDescent="0.25">
      <c r="C55" s="14"/>
      <c r="D55" s="14"/>
      <c r="E55" s="14"/>
      <c r="F55" s="14"/>
      <c r="G55" s="14"/>
      <c r="H55" s="14"/>
    </row>
    <row r="56" spans="3:8" x14ac:dyDescent="0.25">
      <c r="C56" s="14"/>
      <c r="D56" s="14"/>
      <c r="E56" s="14"/>
      <c r="F56" s="14"/>
      <c r="G56" s="14"/>
      <c r="H56" s="14"/>
    </row>
    <row r="57" spans="3:8" x14ac:dyDescent="0.25">
      <c r="C57" s="14"/>
      <c r="D57" s="14"/>
      <c r="E57" s="14"/>
      <c r="F57" s="14"/>
      <c r="G57" s="14"/>
      <c r="H57" s="14"/>
    </row>
    <row r="58" spans="3:8" x14ac:dyDescent="0.25">
      <c r="C58" s="14"/>
      <c r="D58" s="14"/>
      <c r="E58" s="14"/>
      <c r="F58" s="14"/>
      <c r="G58" s="14"/>
      <c r="H58" s="14"/>
    </row>
    <row r="59" spans="3:8" x14ac:dyDescent="0.25">
      <c r="C59" s="14"/>
      <c r="D59" s="14"/>
      <c r="E59" s="14"/>
      <c r="F59" s="14"/>
      <c r="G59" s="14"/>
      <c r="H59" s="14"/>
    </row>
    <row r="60" spans="3:8" x14ac:dyDescent="0.25">
      <c r="C60" s="14"/>
      <c r="D60" s="14"/>
      <c r="E60" s="14"/>
      <c r="F60" s="14"/>
      <c r="G60" s="14"/>
      <c r="H60" s="14"/>
    </row>
    <row r="61" spans="3:8" x14ac:dyDescent="0.25">
      <c r="C61" s="14"/>
      <c r="D61" s="14"/>
      <c r="E61" s="14"/>
      <c r="F61" s="14"/>
      <c r="G61" s="14"/>
      <c r="H61" s="14"/>
    </row>
    <row r="62" spans="3:8" x14ac:dyDescent="0.25">
      <c r="C62" s="14"/>
      <c r="D62" s="14"/>
      <c r="E62" s="14"/>
      <c r="F62" s="14"/>
      <c r="G62" s="14"/>
      <c r="H62" s="14"/>
    </row>
    <row r="63" spans="3:8" x14ac:dyDescent="0.25">
      <c r="C63" s="14"/>
      <c r="D63" s="14"/>
      <c r="E63" s="14"/>
      <c r="F63" s="14"/>
      <c r="G63" s="14"/>
      <c r="H63" s="14"/>
    </row>
    <row r="64" spans="3:8" x14ac:dyDescent="0.25">
      <c r="C64" s="14"/>
      <c r="D64" s="14"/>
      <c r="E64" s="14"/>
      <c r="F64" s="14"/>
      <c r="G64" s="14"/>
      <c r="H64" s="14"/>
    </row>
    <row r="65" spans="3:8" x14ac:dyDescent="0.25">
      <c r="C65" s="14"/>
      <c r="D65" s="14"/>
      <c r="E65" s="14"/>
      <c r="F65" s="14"/>
      <c r="G65" s="14"/>
      <c r="H65" s="14"/>
    </row>
    <row r="66" spans="3:8" x14ac:dyDescent="0.25">
      <c r="C66" s="14"/>
      <c r="D66" s="14"/>
      <c r="E66" s="14"/>
      <c r="F66" s="14"/>
      <c r="G66" s="14"/>
      <c r="H66" s="14"/>
    </row>
    <row r="67" spans="3:8" x14ac:dyDescent="0.25">
      <c r="C67" s="14"/>
      <c r="D67" s="14"/>
      <c r="E67" s="14"/>
      <c r="F67" s="14"/>
      <c r="G67" s="14"/>
      <c r="H67" s="14"/>
    </row>
    <row r="68" spans="3:8" x14ac:dyDescent="0.25">
      <c r="C68" s="14"/>
      <c r="D68" s="14"/>
      <c r="E68" s="14"/>
      <c r="F68" s="14"/>
      <c r="G68" s="14"/>
      <c r="H68" s="14"/>
    </row>
    <row r="69" spans="3:8" x14ac:dyDescent="0.2">
      <c r="C69" s="14"/>
      <c r="D69" s="14"/>
      <c r="E69" s="14"/>
      <c r="F69" s="14"/>
      <c r="G69" s="14"/>
      <c r="H69" s="14"/>
    </row>
    <row r="70" spans="3:8" x14ac:dyDescent="0.2">
      <c r="C70" s="14"/>
      <c r="D70" s="14"/>
      <c r="E70" s="14"/>
      <c r="F70" s="14"/>
      <c r="G70" s="14"/>
      <c r="H70" s="14"/>
    </row>
    <row r="71" spans="3:8" x14ac:dyDescent="0.2">
      <c r="C71" s="14"/>
      <c r="D71" s="14"/>
      <c r="E71" s="14"/>
      <c r="F71" s="14"/>
      <c r="G71" s="14"/>
      <c r="H71" s="14"/>
    </row>
    <row r="72" spans="3:8" x14ac:dyDescent="0.2">
      <c r="C72" s="14"/>
      <c r="D72" s="14"/>
      <c r="E72" s="14"/>
      <c r="F72" s="14"/>
      <c r="G72" s="14"/>
      <c r="H72" s="14"/>
    </row>
    <row r="73" spans="3:8" x14ac:dyDescent="0.2">
      <c r="C73" s="14"/>
      <c r="D73" s="14"/>
      <c r="E73" s="14"/>
      <c r="F73" s="14"/>
      <c r="G73" s="14"/>
      <c r="H73" s="14"/>
    </row>
    <row r="74" spans="3:8" x14ac:dyDescent="0.2">
      <c r="C74" s="14"/>
      <c r="D74" s="14"/>
      <c r="E74" s="14"/>
      <c r="F74" s="14"/>
      <c r="G74" s="14"/>
      <c r="H74" s="14"/>
    </row>
    <row r="75" spans="3:8" x14ac:dyDescent="0.2">
      <c r="C75" s="14"/>
      <c r="D75" s="14"/>
      <c r="E75" s="14"/>
      <c r="F75" s="14"/>
      <c r="G75" s="14"/>
      <c r="H75" s="14"/>
    </row>
    <row r="76" spans="3:8" x14ac:dyDescent="0.2">
      <c r="C76" s="14"/>
      <c r="D76" s="14"/>
      <c r="E76" s="14"/>
      <c r="F76" s="14"/>
      <c r="G76" s="14"/>
      <c r="H76" s="14"/>
    </row>
    <row r="77" spans="3:8" x14ac:dyDescent="0.2">
      <c r="C77" s="14"/>
      <c r="D77" s="14"/>
      <c r="E77" s="14"/>
      <c r="F77" s="14"/>
      <c r="G77" s="14"/>
      <c r="H77" s="14"/>
    </row>
    <row r="78" spans="3:8" x14ac:dyDescent="0.2">
      <c r="C78" s="14"/>
      <c r="D78" s="14"/>
      <c r="E78" s="14"/>
      <c r="F78" s="14"/>
      <c r="G78" s="14"/>
      <c r="H78" s="14"/>
    </row>
    <row r="79" spans="3:8" x14ac:dyDescent="0.2">
      <c r="C79" s="14"/>
      <c r="D79" s="14"/>
      <c r="E79" s="14"/>
      <c r="F79" s="14"/>
      <c r="G79" s="14"/>
      <c r="H79" s="14"/>
    </row>
    <row r="80" spans="3:8" x14ac:dyDescent="0.2">
      <c r="C80" s="14"/>
      <c r="D80" s="14"/>
      <c r="E80" s="14"/>
      <c r="F80" s="14"/>
      <c r="G80" s="14"/>
      <c r="H80" s="14"/>
    </row>
    <row r="81" spans="3:8" x14ac:dyDescent="0.25">
      <c r="C81" s="14"/>
      <c r="D81" s="14"/>
      <c r="E81" s="14"/>
      <c r="F81" s="14"/>
      <c r="G81" s="14"/>
      <c r="H81" s="14"/>
    </row>
    <row r="82" spans="3:8" x14ac:dyDescent="0.2">
      <c r="C82" s="14"/>
      <c r="D82" s="14"/>
      <c r="E82" s="14"/>
      <c r="F82" s="14"/>
      <c r="G82" s="14"/>
      <c r="H82" s="14"/>
    </row>
    <row r="83" spans="3:8" x14ac:dyDescent="0.2">
      <c r="C83" s="14"/>
      <c r="D83" s="14"/>
      <c r="E83" s="14"/>
      <c r="F83" s="14"/>
      <c r="G83" s="14"/>
      <c r="H83" s="14"/>
    </row>
    <row r="84" spans="3:8" x14ac:dyDescent="0.2">
      <c r="C84" s="14"/>
      <c r="D84" s="14"/>
      <c r="E84" s="14"/>
      <c r="F84" s="14"/>
      <c r="G84" s="14"/>
      <c r="H84" s="14"/>
    </row>
    <row r="85" spans="3:8" x14ac:dyDescent="0.2">
      <c r="C85" s="14"/>
      <c r="D85" s="14"/>
      <c r="E85" s="14"/>
      <c r="F85" s="14"/>
      <c r="G85" s="14"/>
      <c r="H85" s="14"/>
    </row>
    <row r="86" spans="3:8" x14ac:dyDescent="0.2">
      <c r="C86" s="14"/>
      <c r="D86" s="14"/>
      <c r="E86" s="14"/>
      <c r="F86" s="14"/>
      <c r="G86" s="14"/>
      <c r="H86" s="14"/>
    </row>
    <row r="87" spans="3:8" x14ac:dyDescent="0.2">
      <c r="C87" s="14"/>
      <c r="D87" s="14"/>
      <c r="E87" s="14"/>
      <c r="F87" s="14"/>
      <c r="G87" s="14"/>
      <c r="H87" s="14"/>
    </row>
    <row r="88" spans="3:8" x14ac:dyDescent="0.2">
      <c r="C88" s="14"/>
      <c r="D88" s="14"/>
      <c r="E88" s="14"/>
      <c r="F88" s="14"/>
      <c r="G88" s="14"/>
      <c r="H88" s="14"/>
    </row>
    <row r="89" spans="3:8" x14ac:dyDescent="0.2">
      <c r="C89" s="14"/>
      <c r="D89" s="14"/>
      <c r="E89" s="14"/>
      <c r="F89" s="14"/>
      <c r="G89" s="14"/>
      <c r="H89" s="14"/>
    </row>
    <row r="90" spans="3:8" x14ac:dyDescent="0.2">
      <c r="C90" s="14"/>
      <c r="D90" s="14"/>
      <c r="E90" s="14"/>
      <c r="F90" s="14"/>
      <c r="G90" s="14"/>
      <c r="H90" s="14"/>
    </row>
    <row r="91" spans="3:8" x14ac:dyDescent="0.2">
      <c r="C91" s="14"/>
      <c r="D91" s="14"/>
      <c r="E91" s="14"/>
      <c r="F91" s="14"/>
      <c r="G91" s="14"/>
      <c r="H91" s="14"/>
    </row>
    <row r="92" spans="3:8" x14ac:dyDescent="0.2">
      <c r="C92" s="14"/>
      <c r="D92" s="14"/>
      <c r="E92" s="14"/>
      <c r="F92" s="14"/>
      <c r="G92" s="14"/>
      <c r="H92" s="14"/>
    </row>
    <row r="93" spans="3:8" x14ac:dyDescent="0.2">
      <c r="C93" s="14"/>
      <c r="D93" s="14"/>
      <c r="E93" s="14"/>
      <c r="F93" s="14"/>
      <c r="G93" s="14"/>
      <c r="H93" s="14"/>
    </row>
    <row r="94" spans="3:8" x14ac:dyDescent="0.2">
      <c r="C94" s="14"/>
      <c r="D94" s="14"/>
      <c r="E94" s="14"/>
      <c r="F94" s="14"/>
      <c r="G94" s="14"/>
      <c r="H94" s="14"/>
    </row>
    <row r="95" spans="3:8" x14ac:dyDescent="0.2">
      <c r="C95" s="14"/>
      <c r="D95" s="14"/>
      <c r="E95" s="14"/>
      <c r="F95" s="14"/>
      <c r="G95" s="14"/>
      <c r="H95" s="14"/>
    </row>
    <row r="96" spans="3:8" x14ac:dyDescent="0.2">
      <c r="C96" s="14"/>
      <c r="D96" s="14"/>
      <c r="E96" s="14"/>
      <c r="F96" s="14"/>
      <c r="G96" s="14"/>
      <c r="H96" s="14"/>
    </row>
    <row r="97" spans="3:19" x14ac:dyDescent="0.2">
      <c r="C97" s="14"/>
      <c r="D97" s="14"/>
      <c r="E97" s="14"/>
      <c r="F97" s="14"/>
      <c r="G97" s="14"/>
      <c r="H97" s="14"/>
    </row>
    <row r="98" spans="3:19" x14ac:dyDescent="0.2">
      <c r="C98" s="14"/>
      <c r="D98" s="14"/>
      <c r="E98" s="14"/>
      <c r="F98" s="14"/>
      <c r="G98" s="14"/>
      <c r="H98" s="14"/>
    </row>
    <row r="99" spans="3:19" x14ac:dyDescent="0.2">
      <c r="C99" s="14"/>
      <c r="D99" s="14"/>
      <c r="E99" s="14"/>
      <c r="F99" s="14"/>
      <c r="G99" s="14"/>
      <c r="H99" s="14"/>
    </row>
    <row r="100" spans="3:19" x14ac:dyDescent="0.2">
      <c r="C100" s="14"/>
      <c r="D100" s="14"/>
      <c r="E100" s="14"/>
      <c r="F100" s="14"/>
      <c r="G100" s="14"/>
      <c r="H100" s="14"/>
    </row>
    <row r="101" spans="3:19" x14ac:dyDescent="0.2">
      <c r="C101" s="14"/>
      <c r="D101" s="14"/>
      <c r="E101" s="14"/>
      <c r="F101" s="14"/>
      <c r="G101" s="14"/>
      <c r="H101" s="14"/>
    </row>
    <row r="102" spans="3:19" x14ac:dyDescent="0.2">
      <c r="C102" s="14"/>
      <c r="D102" s="14"/>
      <c r="E102" s="14"/>
      <c r="F102" s="14"/>
      <c r="G102" s="14"/>
      <c r="H102" s="14"/>
    </row>
    <row r="103" spans="3:19" x14ac:dyDescent="0.2">
      <c r="C103" s="14"/>
      <c r="D103" s="14"/>
      <c r="E103" s="14"/>
      <c r="F103" s="14"/>
      <c r="G103" s="14"/>
      <c r="H103" s="14"/>
    </row>
    <row r="104" spans="3:19" x14ac:dyDescent="0.2">
      <c r="C104" s="14"/>
      <c r="D104" s="14"/>
      <c r="E104" s="14"/>
      <c r="F104" s="14"/>
      <c r="G104" s="14"/>
      <c r="H104" s="14"/>
    </row>
    <row r="105" spans="3:19" x14ac:dyDescent="0.2">
      <c r="C105" s="14"/>
      <c r="D105" s="14"/>
      <c r="E105" s="14"/>
      <c r="F105" s="14"/>
      <c r="G105" s="14"/>
      <c r="H105" s="14"/>
    </row>
    <row r="106" spans="3:19" x14ac:dyDescent="0.2">
      <c r="C106" s="14"/>
      <c r="D106" s="14"/>
      <c r="E106" s="14"/>
      <c r="F106" s="14"/>
      <c r="G106" s="14"/>
      <c r="H106" s="14"/>
    </row>
    <row r="107" spans="3:19" x14ac:dyDescent="0.2">
      <c r="C107" s="14"/>
      <c r="D107" s="14"/>
      <c r="E107" s="14"/>
      <c r="F107" s="14"/>
      <c r="G107" s="14"/>
      <c r="H107" s="14"/>
    </row>
    <row r="108" spans="3:19" x14ac:dyDescent="0.2">
      <c r="C108" s="14"/>
      <c r="D108" s="14"/>
      <c r="E108" s="14"/>
      <c r="F108" s="14"/>
      <c r="G108" s="14"/>
      <c r="H108" s="14"/>
    </row>
    <row r="109" spans="3:19" x14ac:dyDescent="0.2">
      <c r="C109" s="14"/>
      <c r="D109" s="14"/>
      <c r="E109" s="14"/>
      <c r="F109" s="14"/>
      <c r="G109" s="14"/>
      <c r="H109" s="14"/>
    </row>
    <row r="110" spans="3:19" x14ac:dyDescent="0.2">
      <c r="C110" s="14"/>
      <c r="D110" s="14"/>
      <c r="E110" s="14"/>
      <c r="F110" s="14"/>
      <c r="G110" s="14"/>
      <c r="H110" s="14"/>
    </row>
    <row r="111" spans="3:19" x14ac:dyDescent="0.2">
      <c r="C111" s="14"/>
      <c r="D111" s="14"/>
      <c r="E111" s="14"/>
      <c r="F111" s="14"/>
      <c r="G111" s="14"/>
      <c r="H111" s="14"/>
    </row>
    <row r="112" spans="3:19" x14ac:dyDescent="0.2">
      <c r="C112" s="14"/>
      <c r="D112" s="14"/>
      <c r="E112" s="14"/>
      <c r="F112" s="14"/>
      <c r="G112" s="14"/>
      <c r="H112" s="14"/>
      <c r="S112" s="1" t="s">
        <v>16</v>
      </c>
    </row>
    <row r="113" spans="3:8" x14ac:dyDescent="0.2">
      <c r="C113" s="14"/>
      <c r="D113" s="14"/>
      <c r="E113" s="14"/>
      <c r="F113" s="14"/>
      <c r="G113" s="14"/>
      <c r="H113" s="14"/>
    </row>
    <row r="114" spans="3:8" x14ac:dyDescent="0.2">
      <c r="C114" s="14"/>
      <c r="D114" s="14"/>
      <c r="E114" s="14"/>
      <c r="F114" s="14"/>
      <c r="G114" s="14"/>
      <c r="H114" s="14"/>
    </row>
    <row r="115" spans="3:8" x14ac:dyDescent="0.2">
      <c r="C115" s="14"/>
      <c r="D115" s="14"/>
      <c r="E115" s="14"/>
      <c r="F115" s="14"/>
      <c r="G115" s="14"/>
      <c r="H115" s="14"/>
    </row>
    <row r="116" spans="3:8" x14ac:dyDescent="0.2">
      <c r="C116" s="14"/>
      <c r="D116" s="14"/>
      <c r="E116" s="14"/>
      <c r="F116" s="14"/>
      <c r="G116" s="14"/>
      <c r="H116" s="14"/>
    </row>
    <row r="117" spans="3:8" x14ac:dyDescent="0.2">
      <c r="C117" s="14"/>
      <c r="D117" s="14"/>
      <c r="E117" s="14"/>
      <c r="F117" s="14"/>
      <c r="G117" s="14"/>
      <c r="H117" s="14"/>
    </row>
    <row r="118" spans="3:8" x14ac:dyDescent="0.2">
      <c r="C118" s="14"/>
      <c r="D118" s="14"/>
      <c r="E118" s="14"/>
      <c r="F118" s="14"/>
      <c r="G118" s="14"/>
      <c r="H118" s="14"/>
    </row>
    <row r="119" spans="3:8" x14ac:dyDescent="0.2">
      <c r="C119" s="14"/>
      <c r="D119" s="14"/>
      <c r="E119" s="14"/>
      <c r="F119" s="14"/>
      <c r="G119" s="14"/>
      <c r="H119" s="14"/>
    </row>
    <row r="120" spans="3:8" x14ac:dyDescent="0.2">
      <c r="C120" s="14"/>
      <c r="D120" s="14"/>
      <c r="E120" s="14"/>
      <c r="F120" s="14"/>
      <c r="G120" s="14"/>
      <c r="H120" s="14"/>
    </row>
    <row r="121" spans="3:8" x14ac:dyDescent="0.2">
      <c r="C121" s="14"/>
      <c r="D121" s="14"/>
      <c r="E121" s="14"/>
      <c r="F121" s="14"/>
      <c r="G121" s="14"/>
      <c r="H121" s="14"/>
    </row>
    <row r="122" spans="3:8" x14ac:dyDescent="0.2">
      <c r="C122" s="14"/>
      <c r="D122" s="14"/>
      <c r="E122" s="14"/>
      <c r="F122" s="14"/>
      <c r="G122" s="14"/>
      <c r="H122" s="14"/>
    </row>
    <row r="123" spans="3:8" x14ac:dyDescent="0.2">
      <c r="C123" s="14"/>
      <c r="D123" s="14"/>
      <c r="E123" s="14"/>
      <c r="F123" s="14"/>
      <c r="G123" s="14"/>
      <c r="H123" s="14"/>
    </row>
    <row r="124" spans="3:8" x14ac:dyDescent="0.2">
      <c r="C124" s="14"/>
      <c r="D124" s="14"/>
      <c r="E124" s="14"/>
      <c r="F124" s="14"/>
      <c r="G124" s="14"/>
      <c r="H124" s="14"/>
    </row>
    <row r="125" spans="3:8" x14ac:dyDescent="0.2">
      <c r="C125" s="14"/>
      <c r="D125" s="14"/>
      <c r="E125" s="14"/>
      <c r="F125" s="14"/>
      <c r="G125" s="14"/>
      <c r="H125" s="14"/>
    </row>
    <row r="126" spans="3:8" x14ac:dyDescent="0.2">
      <c r="C126" s="14"/>
      <c r="D126" s="14"/>
      <c r="E126" s="14"/>
      <c r="F126" s="14"/>
      <c r="G126" s="14"/>
      <c r="H126" s="14"/>
    </row>
    <row r="127" spans="3:8" x14ac:dyDescent="0.2">
      <c r="C127" s="14"/>
      <c r="D127" s="14"/>
      <c r="E127" s="14"/>
      <c r="F127" s="14"/>
      <c r="G127" s="14"/>
      <c r="H127" s="14"/>
    </row>
    <row r="128" spans="3:8" x14ac:dyDescent="0.2">
      <c r="C128" s="14"/>
      <c r="D128" s="14"/>
      <c r="E128" s="14"/>
      <c r="F128" s="14"/>
      <c r="G128" s="14"/>
      <c r="H128" s="14"/>
    </row>
    <row r="129" spans="3:8" x14ac:dyDescent="0.2">
      <c r="C129" s="14"/>
      <c r="D129" s="14"/>
      <c r="E129" s="14"/>
      <c r="F129" s="14"/>
      <c r="G129" s="14"/>
      <c r="H129" s="14"/>
    </row>
    <row r="130" spans="3:8" x14ac:dyDescent="0.2">
      <c r="C130" s="14"/>
      <c r="D130" s="14"/>
      <c r="E130" s="14"/>
      <c r="F130" s="14"/>
      <c r="G130" s="14"/>
      <c r="H130" s="14"/>
    </row>
    <row r="131" spans="3:8" x14ac:dyDescent="0.2">
      <c r="C131" s="14"/>
      <c r="D131" s="14"/>
      <c r="E131" s="14"/>
      <c r="F131" s="14"/>
      <c r="G131" s="14"/>
      <c r="H131" s="14"/>
    </row>
    <row r="132" spans="3:8" x14ac:dyDescent="0.2">
      <c r="C132" s="14"/>
      <c r="D132" s="14"/>
      <c r="E132" s="14"/>
      <c r="F132" s="14"/>
      <c r="G132" s="14"/>
      <c r="H132" s="14"/>
    </row>
    <row r="133" spans="3:8" x14ac:dyDescent="0.2">
      <c r="C133" s="14"/>
      <c r="D133" s="14"/>
      <c r="E133" s="14"/>
      <c r="F133" s="14"/>
      <c r="G133" s="14"/>
      <c r="H133" s="14"/>
    </row>
    <row r="134" spans="3:8" x14ac:dyDescent="0.2">
      <c r="C134" s="14"/>
      <c r="D134" s="14"/>
      <c r="E134" s="14"/>
      <c r="F134" s="14"/>
      <c r="G134" s="14"/>
      <c r="H134" s="14"/>
    </row>
    <row r="135" spans="3:8" x14ac:dyDescent="0.2">
      <c r="C135" s="14"/>
      <c r="D135" s="14"/>
      <c r="E135" s="14"/>
      <c r="F135" s="14"/>
      <c r="G135" s="14"/>
      <c r="H135" s="14"/>
    </row>
    <row r="136" spans="3:8" x14ac:dyDescent="0.2">
      <c r="C136" s="14"/>
      <c r="D136" s="14"/>
      <c r="E136" s="14"/>
      <c r="F136" s="14"/>
      <c r="G136" s="14"/>
      <c r="H136" s="14"/>
    </row>
    <row r="137" spans="3:8" x14ac:dyDescent="0.2">
      <c r="C137" s="14"/>
      <c r="D137" s="14"/>
      <c r="E137" s="14"/>
      <c r="F137" s="14"/>
      <c r="G137" s="14"/>
      <c r="H137" s="14"/>
    </row>
    <row r="138" spans="3:8" x14ac:dyDescent="0.2">
      <c r="C138" s="14"/>
      <c r="D138" s="14"/>
      <c r="E138" s="14"/>
      <c r="F138" s="14"/>
      <c r="G138" s="14"/>
      <c r="H138" s="14"/>
    </row>
    <row r="139" spans="3:8" x14ac:dyDescent="0.2">
      <c r="C139" s="14"/>
      <c r="D139" s="14"/>
      <c r="E139" s="14"/>
      <c r="F139" s="14"/>
      <c r="G139" s="14"/>
      <c r="H139" s="14"/>
    </row>
    <row r="140" spans="3:8" x14ac:dyDescent="0.2">
      <c r="C140" s="14"/>
      <c r="D140" s="14"/>
      <c r="E140" s="14"/>
      <c r="F140" s="14"/>
      <c r="G140" s="14"/>
      <c r="H140" s="14"/>
    </row>
    <row r="141" spans="3:8" x14ac:dyDescent="0.2">
      <c r="C141" s="14"/>
      <c r="D141" s="14"/>
      <c r="E141" s="14"/>
      <c r="F141" s="14"/>
      <c r="G141" s="14"/>
      <c r="H141" s="14"/>
    </row>
    <row r="142" spans="3:8" x14ac:dyDescent="0.2">
      <c r="C142" s="14"/>
      <c r="D142" s="14"/>
      <c r="E142" s="14"/>
      <c r="F142" s="14"/>
      <c r="G142" s="14"/>
      <c r="H142" s="14"/>
    </row>
    <row r="143" spans="3:8" x14ac:dyDescent="0.2">
      <c r="C143" s="14"/>
      <c r="D143" s="14"/>
      <c r="E143" s="14"/>
      <c r="F143" s="14"/>
      <c r="G143" s="14"/>
      <c r="H143" s="14"/>
    </row>
    <row r="144" spans="3:8" x14ac:dyDescent="0.2">
      <c r="C144" s="14"/>
      <c r="D144" s="14"/>
      <c r="E144" s="14"/>
      <c r="F144" s="14"/>
      <c r="G144" s="14"/>
      <c r="H144" s="14"/>
    </row>
    <row r="145" spans="3:8" x14ac:dyDescent="0.2">
      <c r="C145" s="14"/>
      <c r="D145" s="14"/>
      <c r="E145" s="14"/>
      <c r="F145" s="14"/>
      <c r="G145" s="14"/>
      <c r="H145" s="14"/>
    </row>
    <row r="146" spans="3:8" x14ac:dyDescent="0.2">
      <c r="C146" s="14"/>
      <c r="D146" s="14"/>
      <c r="E146" s="14"/>
      <c r="F146" s="14"/>
      <c r="G146" s="14"/>
      <c r="H146" s="14"/>
    </row>
    <row r="147" spans="3:8" x14ac:dyDescent="0.2">
      <c r="C147" s="14"/>
      <c r="D147" s="14"/>
      <c r="E147" s="14"/>
      <c r="F147" s="14"/>
      <c r="G147" s="14"/>
      <c r="H147" s="14"/>
    </row>
    <row r="148" spans="3:8" x14ac:dyDescent="0.2">
      <c r="C148" s="14"/>
      <c r="D148" s="14"/>
      <c r="E148" s="14"/>
      <c r="F148" s="14"/>
      <c r="G148" s="14"/>
      <c r="H148" s="14"/>
    </row>
    <row r="149" spans="3:8" x14ac:dyDescent="0.2">
      <c r="C149" s="14"/>
      <c r="D149" s="14"/>
      <c r="E149" s="14"/>
      <c r="F149" s="14"/>
      <c r="G149" s="14"/>
      <c r="H149" s="14"/>
    </row>
    <row r="150" spans="3:8" x14ac:dyDescent="0.2">
      <c r="C150" s="14"/>
      <c r="D150" s="14"/>
      <c r="E150" s="14"/>
      <c r="F150" s="14"/>
      <c r="G150" s="14"/>
      <c r="H150" s="14"/>
    </row>
    <row r="151" spans="3:8" x14ac:dyDescent="0.2">
      <c r="C151" s="14"/>
      <c r="D151" s="14"/>
      <c r="E151" s="14"/>
      <c r="F151" s="14"/>
      <c r="G151" s="14"/>
      <c r="H151" s="14"/>
    </row>
    <row r="152" spans="3:8" x14ac:dyDescent="0.2">
      <c r="C152" s="14"/>
      <c r="D152" s="14"/>
      <c r="E152" s="14"/>
      <c r="F152" s="14"/>
      <c r="G152" s="14"/>
      <c r="H152" s="14"/>
    </row>
    <row r="153" spans="3:8" x14ac:dyDescent="0.2">
      <c r="C153" s="14"/>
      <c r="D153" s="14"/>
      <c r="E153" s="14"/>
      <c r="F153" s="14"/>
      <c r="G153" s="14"/>
      <c r="H153" s="14"/>
    </row>
    <row r="154" spans="3:8" x14ac:dyDescent="0.2">
      <c r="C154" s="14"/>
      <c r="D154" s="14"/>
      <c r="E154" s="14"/>
      <c r="F154" s="14"/>
      <c r="G154" s="14"/>
      <c r="H154" s="14"/>
    </row>
    <row r="155" spans="3:8" x14ac:dyDescent="0.2">
      <c r="C155" s="14"/>
      <c r="D155" s="14"/>
      <c r="E155" s="14"/>
      <c r="F155" s="14"/>
      <c r="G155" s="14"/>
      <c r="H155" s="14"/>
    </row>
    <row r="156" spans="3:8" x14ac:dyDescent="0.2">
      <c r="C156" s="14"/>
      <c r="D156" s="14"/>
      <c r="E156" s="14"/>
      <c r="F156" s="14"/>
      <c r="G156" s="14"/>
      <c r="H156" s="14"/>
    </row>
    <row r="157" spans="3:8" x14ac:dyDescent="0.2">
      <c r="C157" s="14"/>
      <c r="D157" s="14"/>
      <c r="E157" s="14"/>
      <c r="F157" s="14"/>
      <c r="G157" s="14"/>
      <c r="H157" s="14"/>
    </row>
    <row r="158" spans="3:8" x14ac:dyDescent="0.2">
      <c r="C158" s="14"/>
      <c r="D158" s="14"/>
      <c r="E158" s="14"/>
      <c r="F158" s="14"/>
      <c r="G158" s="14"/>
      <c r="H158" s="14"/>
    </row>
    <row r="159" spans="3:8" x14ac:dyDescent="0.2">
      <c r="C159" s="14"/>
      <c r="D159" s="14"/>
      <c r="E159" s="14"/>
      <c r="F159" s="14"/>
      <c r="G159" s="14"/>
      <c r="H159" s="14"/>
    </row>
    <row r="160" spans="3:8" x14ac:dyDescent="0.2">
      <c r="C160" s="14"/>
      <c r="D160" s="14"/>
      <c r="E160" s="14"/>
      <c r="F160" s="14"/>
      <c r="G160" s="14"/>
      <c r="H160" s="14"/>
    </row>
  </sheetData>
  <mergeCells count="20">
    <mergeCell ref="B8:B9"/>
    <mergeCell ref="C8:G8"/>
    <mergeCell ref="H8:H9"/>
    <mergeCell ref="B3:H3"/>
    <mergeCell ref="B4:H4"/>
    <mergeCell ref="B5:H5"/>
    <mergeCell ref="B6:H6"/>
    <mergeCell ref="B7:H7"/>
    <mergeCell ref="H27:H28"/>
    <mergeCell ref="C10:C11"/>
    <mergeCell ref="D10:D11"/>
    <mergeCell ref="E10:E11"/>
    <mergeCell ref="F10:F11"/>
    <mergeCell ref="G10:G11"/>
    <mergeCell ref="H10:H11"/>
    <mergeCell ref="C27:C28"/>
    <mergeCell ref="D27:D28"/>
    <mergeCell ref="E27:E28"/>
    <mergeCell ref="F27:F28"/>
    <mergeCell ref="G27:G28"/>
  </mergeCells>
  <pageMargins left="0.59055118110236227" right="0.23622047244094491" top="0.74803149606299213" bottom="0.74803149606299213" header="0.31496062992125984" footer="0.31496062992125984"/>
  <pageSetup scale="7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CA</vt:lpstr>
      <vt:lpstr>'EAEPE CA'!Área_de_impresión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2023-01-27T23:36:59Z</cp:lastPrinted>
  <dcterms:created xsi:type="dcterms:W3CDTF">2019-02-28T20:40:46Z</dcterms:created>
  <dcterms:modified xsi:type="dcterms:W3CDTF">2023-01-27T23:37:07Z</dcterms:modified>
</cp:coreProperties>
</file>